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105" windowWidth="10725" windowHeight="12315" activeTab="0"/>
  </bookViews>
  <sheets>
    <sheet name="복수전공수용인원" sheetId="1" r:id="rId1"/>
  </sheets>
  <definedNames>
    <definedName name="_xlnm.Print_Titles" localSheetId="0">'복수전공수용인원'!$1:$2</definedName>
  </definedNames>
  <calcPr fullCalcOnLoad="1"/>
</workbook>
</file>

<file path=xl/sharedStrings.xml><?xml version="1.0" encoding="utf-8"?>
<sst xmlns="http://schemas.openxmlformats.org/spreadsheetml/2006/main" count="310" uniqueCount="163">
  <si>
    <t>공과대학</t>
  </si>
  <si>
    <t>사회과학대학</t>
  </si>
  <si>
    <t>상과대학</t>
  </si>
  <si>
    <t>생활과학대학</t>
  </si>
  <si>
    <t>자연과학대학</t>
  </si>
  <si>
    <t>생활과학대학</t>
  </si>
  <si>
    <t>공과대학</t>
  </si>
  <si>
    <t>사범대학</t>
  </si>
  <si>
    <t>과학학과</t>
  </si>
  <si>
    <t>스포츠과학과</t>
  </si>
  <si>
    <t>농업생명과학대학</t>
  </si>
  <si>
    <t>대학</t>
  </si>
  <si>
    <t>합계</t>
  </si>
  <si>
    <t>상과대학</t>
  </si>
  <si>
    <t>무역학과</t>
  </si>
  <si>
    <t>자연과학대학</t>
  </si>
  <si>
    <t>소 계</t>
  </si>
  <si>
    <t>소 계</t>
  </si>
  <si>
    <t>소 계</t>
  </si>
  <si>
    <t>경영학부</t>
  </si>
  <si>
    <t>경제학부</t>
  </si>
  <si>
    <t>주거환경학과</t>
  </si>
  <si>
    <t>예술대학</t>
  </si>
  <si>
    <t>무용학과</t>
  </si>
  <si>
    <t>미술학과</t>
  </si>
  <si>
    <t>한국음악학과</t>
  </si>
  <si>
    <t>환경생명자원대학</t>
  </si>
  <si>
    <t>생명공학부</t>
  </si>
  <si>
    <t>환경생명공학</t>
  </si>
  <si>
    <t>생명자원소재공학</t>
  </si>
  <si>
    <t>심리학과</t>
  </si>
  <si>
    <t>정치외교학과</t>
  </si>
  <si>
    <t>사회학과</t>
  </si>
  <si>
    <t>행정학과</t>
  </si>
  <si>
    <t>사회복지학과</t>
  </si>
  <si>
    <t>수학과</t>
  </si>
  <si>
    <t>물리학과</t>
  </si>
  <si>
    <t>화학과</t>
  </si>
  <si>
    <t>지구환경과학과</t>
  </si>
  <si>
    <t>식품영양학과</t>
  </si>
  <si>
    <t>의류학</t>
  </si>
  <si>
    <t>통계학과</t>
  </si>
  <si>
    <t>아동학과</t>
  </si>
  <si>
    <t>분자생물학과</t>
  </si>
  <si>
    <t>경영학</t>
  </si>
  <si>
    <t>회계학</t>
  </si>
  <si>
    <t>경제학</t>
  </si>
  <si>
    <t>생태조경디자인학과</t>
  </si>
  <si>
    <t>생명과학과</t>
  </si>
  <si>
    <t>공공인재학부</t>
  </si>
  <si>
    <t>국제학부</t>
  </si>
  <si>
    <t>신문방송학과</t>
  </si>
  <si>
    <t>반도체과학기술학과</t>
  </si>
  <si>
    <t>한약자원학과</t>
  </si>
  <si>
    <t>음악과</t>
  </si>
  <si>
    <t>산업디자인학과</t>
  </si>
  <si>
    <t>공과대학</t>
  </si>
  <si>
    <t>실내디자인</t>
  </si>
  <si>
    <t>동아시아다문화</t>
  </si>
  <si>
    <t>학과, 학부</t>
  </si>
  <si>
    <t>금융정보경제학</t>
  </si>
  <si>
    <t>방사선생물학</t>
  </si>
  <si>
    <t>국제학부</t>
  </si>
  <si>
    <t>국제개발협력</t>
  </si>
  <si>
    <t>스마트융합미디어학</t>
  </si>
  <si>
    <t>합 계</t>
  </si>
  <si>
    <t>인문대학</t>
  </si>
  <si>
    <t>국어국문학과</t>
  </si>
  <si>
    <t>문화ICT학</t>
  </si>
  <si>
    <t>중어중문학과</t>
  </si>
  <si>
    <t>중국지역학</t>
  </si>
  <si>
    <t>범중화권문화비지니스학</t>
  </si>
  <si>
    <t>일어일문학과</t>
  </si>
  <si>
    <t>일본지역학</t>
  </si>
  <si>
    <t>일본통상학</t>
  </si>
  <si>
    <t>독어독문학과</t>
  </si>
  <si>
    <t>독일EU통상학</t>
  </si>
  <si>
    <t>프랑스학과</t>
  </si>
  <si>
    <t>아프리카통상학</t>
  </si>
  <si>
    <t>영상미디어인문학</t>
  </si>
  <si>
    <t>스페인.중남미학과</t>
  </si>
  <si>
    <t>라틴아메리카통상학</t>
  </si>
  <si>
    <t>영어영문학과</t>
  </si>
  <si>
    <t>철학과</t>
  </si>
  <si>
    <t>공공행정인문학</t>
  </si>
  <si>
    <t>사학과</t>
  </si>
  <si>
    <t>고고문화인류학과</t>
  </si>
  <si>
    <t>유무형문화유산학</t>
  </si>
  <si>
    <t>문헌정보학</t>
  </si>
  <si>
    <t>신한류문화콘텐츠</t>
  </si>
  <si>
    <t>건축공학과</t>
  </si>
  <si>
    <t>도시공학과</t>
  </si>
  <si>
    <t>기계시스템공학부</t>
  </si>
  <si>
    <t>응용기계공학</t>
  </si>
  <si>
    <t>정밀기계공학</t>
  </si>
  <si>
    <t>기계설계공학부</t>
  </si>
  <si>
    <t>기계설계공학</t>
  </si>
  <si>
    <t>나노바이오기계시스템공학</t>
  </si>
  <si>
    <t>신소재공학부</t>
  </si>
  <si>
    <t>금속시스템공학</t>
  </si>
  <si>
    <t>정보소재공학</t>
  </si>
  <si>
    <t>전자재료공학</t>
  </si>
  <si>
    <t>바이오메이컬공학부</t>
  </si>
  <si>
    <t>헬스케어기기공학</t>
  </si>
  <si>
    <t>헬스케어정보공학</t>
  </si>
  <si>
    <t>화학공학부</t>
  </si>
  <si>
    <t>나노화학공학</t>
  </si>
  <si>
    <t>생명화학공학</t>
  </si>
  <si>
    <t>에너지화학공학</t>
  </si>
  <si>
    <t>전자공학부</t>
  </si>
  <si>
    <t>나노전자공학</t>
  </si>
  <si>
    <t>제어로봇공학</t>
  </si>
  <si>
    <t>정보통신공학</t>
  </si>
  <si>
    <t>융합IT공학</t>
  </si>
  <si>
    <t>전기공학과</t>
  </si>
  <si>
    <t>컴퓨터공학부</t>
  </si>
  <si>
    <t>고분자나노공학과</t>
  </si>
  <si>
    <t>자원에너지공학과</t>
  </si>
  <si>
    <t>토목공학과</t>
  </si>
  <si>
    <t>유기소재파이버공학과</t>
  </si>
  <si>
    <t>산업정보시스템공학과</t>
  </si>
  <si>
    <t>IT응용시스템공학과</t>
  </si>
  <si>
    <t>소프트웨어공학과</t>
  </si>
  <si>
    <t>IT정보공학과</t>
  </si>
  <si>
    <t>기계공학과</t>
  </si>
  <si>
    <t>항공우주공학과</t>
  </si>
  <si>
    <t>환경공학과</t>
  </si>
  <si>
    <t>양자시스템공학과</t>
  </si>
  <si>
    <t>지역건설공학과</t>
  </si>
  <si>
    <t>생물산업기계공학과</t>
  </si>
  <si>
    <t>농업경제학과</t>
  </si>
  <si>
    <t>산림환경과학과</t>
  </si>
  <si>
    <t>목재응용과학과</t>
  </si>
  <si>
    <t>식품공학과</t>
  </si>
  <si>
    <t>생물환경화학과</t>
  </si>
  <si>
    <t>원예학과</t>
  </si>
  <si>
    <t>작물생명과학과</t>
  </si>
  <si>
    <t>농생물학과</t>
  </si>
  <si>
    <t>조경학과</t>
  </si>
  <si>
    <t>동물생명공학과</t>
  </si>
  <si>
    <t>동물자원과학과</t>
  </si>
  <si>
    <t>국어교육과</t>
  </si>
  <si>
    <t>독어교육과</t>
  </si>
  <si>
    <t>영어교육과</t>
  </si>
  <si>
    <t>교육학과</t>
  </si>
  <si>
    <t>윤리교육과</t>
  </si>
  <si>
    <t>역사교육과</t>
  </si>
  <si>
    <t>지리교육과</t>
  </si>
  <si>
    <t>일반사회교육과</t>
  </si>
  <si>
    <t>과학교육학부</t>
  </si>
  <si>
    <t>화학교육</t>
  </si>
  <si>
    <t>체육교육과</t>
  </si>
  <si>
    <t>물리교육</t>
  </si>
  <si>
    <t>생물교육</t>
  </si>
  <si>
    <t>지구과학교육</t>
  </si>
  <si>
    <t>수학교육과</t>
  </si>
  <si>
    <t>에너지융합공학</t>
  </si>
  <si>
    <t>창의융복합시스템공학</t>
  </si>
  <si>
    <t xml:space="preserve">2018학년도 1학기 복수전공 이수대상자 수용인원 </t>
  </si>
  <si>
    <t>융합기술공학과</t>
  </si>
  <si>
    <t>교직과정
복수전공</t>
  </si>
  <si>
    <t>학위취득
복수전공</t>
  </si>
  <si>
    <t>전공
복수(연계)전공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</si>
</sst>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53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2"/>
      <name val="굴림"/>
      <family val="3"/>
    </font>
    <font>
      <b/>
      <sz val="11"/>
      <color indexed="8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b/>
      <sz val="20"/>
      <name val="굴림"/>
      <family val="3"/>
    </font>
    <font>
      <b/>
      <sz val="20"/>
      <name val="돋움"/>
      <family val="3"/>
    </font>
    <font>
      <sz val="20"/>
      <name val="돋움"/>
      <family val="3"/>
    </font>
    <font>
      <sz val="9"/>
      <name val="굴림"/>
      <family val="3"/>
    </font>
    <font>
      <sz val="11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color indexed="3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color rgb="FF0070C0"/>
      <name val="굴림"/>
      <family val="3"/>
    </font>
    <font>
      <sz val="11"/>
      <color theme="1"/>
      <name val="굴림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shrinkToFi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 shrinkToFit="1"/>
    </xf>
    <xf numFmtId="0" fontId="5" fillId="33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 shrinkToFit="1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1" fillId="0" borderId="17" xfId="0" applyFont="1" applyFill="1" applyBorder="1" applyAlignment="1">
      <alignment horizontal="left" vertical="center" shrinkToFit="1"/>
    </xf>
    <xf numFmtId="0" fontId="51" fillId="0" borderId="10" xfId="0" applyFont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 shrinkToFit="1"/>
    </xf>
    <xf numFmtId="176" fontId="3" fillId="3" borderId="26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7" xfId="66" applyFont="1" applyBorder="1" applyAlignment="1">
      <alignment horizontal="center" vertical="center"/>
      <protection/>
    </xf>
    <xf numFmtId="0" fontId="6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vertical="center" shrinkToFit="1"/>
    </xf>
    <xf numFmtId="0" fontId="52" fillId="0" borderId="17" xfId="0" applyFont="1" applyFill="1" applyBorder="1" applyAlignment="1">
      <alignment horizontal="center" vertical="center" shrinkToFit="1"/>
    </xf>
    <xf numFmtId="0" fontId="6" fillId="34" borderId="17" xfId="65" applyFont="1" applyFill="1" applyBorder="1" applyAlignment="1">
      <alignment horizontal="center" vertical="center"/>
      <protection/>
    </xf>
    <xf numFmtId="0" fontId="11" fillId="34" borderId="17" xfId="0" applyFont="1" applyFill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 shrinkToFit="1"/>
    </xf>
    <xf numFmtId="0" fontId="4" fillId="34" borderId="21" xfId="0" applyFont="1" applyFill="1" applyBorder="1" applyAlignment="1">
      <alignment horizontal="center" vertical="center" shrinkToFit="1"/>
    </xf>
    <xf numFmtId="0" fontId="11" fillId="34" borderId="21" xfId="0" applyFont="1" applyFill="1" applyBorder="1" applyAlignment="1">
      <alignment horizontal="left" vertical="center" shrinkToFit="1"/>
    </xf>
    <xf numFmtId="0" fontId="51" fillId="34" borderId="17" xfId="0" applyFont="1" applyFill="1" applyBorder="1" applyAlignment="1">
      <alignment horizontal="center" vertical="center" shrinkToFit="1"/>
    </xf>
    <xf numFmtId="0" fontId="51" fillId="34" borderId="17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shrinkToFit="1"/>
    </xf>
    <xf numFmtId="177" fontId="51" fillId="0" borderId="33" xfId="63" applyNumberFormat="1" applyFont="1" applyFill="1" applyBorder="1" applyAlignment="1">
      <alignment horizontal="center" vertical="center" shrinkToFit="1"/>
      <protection/>
    </xf>
    <xf numFmtId="0" fontId="11" fillId="0" borderId="33" xfId="63" applyFont="1" applyFill="1" applyBorder="1" applyAlignment="1">
      <alignment horizontal="center" vertical="center" shrinkToFit="1"/>
      <protection/>
    </xf>
    <xf numFmtId="0" fontId="4" fillId="33" borderId="3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/>
    </xf>
    <xf numFmtId="0" fontId="8" fillId="35" borderId="43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vertical="center"/>
    </xf>
    <xf numFmtId="0" fontId="9" fillId="35" borderId="44" xfId="0" applyFont="1" applyFill="1" applyBorder="1" applyAlignment="1">
      <alignment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shrinkToFit="1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메모 2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_(붙임 2) 2006학년도 1학기 복수전공 수용인원" xfId="65"/>
    <cellStyle name="표준_복수전공수용인원_1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PageLayoutView="0" workbookViewId="0" topLeftCell="A1">
      <pane ySplit="2" topLeftCell="A131" activePane="bottomLeft" state="frozen"/>
      <selection pane="topLeft" activeCell="A1" sqref="A1"/>
      <selection pane="bottomLeft" activeCell="D163" sqref="D163"/>
    </sheetView>
  </sheetViews>
  <sheetFormatPr defaultColWidth="8.88671875" defaultRowHeight="16.5" customHeight="1"/>
  <cols>
    <col min="1" max="1" width="15.10546875" style="7" bestFit="1" customWidth="1"/>
    <col min="2" max="2" width="18.77734375" style="8" bestFit="1" customWidth="1"/>
    <col min="3" max="3" width="16.6640625" style="8" customWidth="1"/>
    <col min="4" max="4" width="10.10546875" style="9" customWidth="1"/>
    <col min="5" max="5" width="8.99609375" style="9" customWidth="1"/>
    <col min="6" max="6" width="7.99609375" style="9" customWidth="1"/>
    <col min="7" max="16384" width="8.88671875" style="1" customWidth="1"/>
  </cols>
  <sheetData>
    <row r="1" spans="1:6" s="3" customFormat="1" ht="32.25" customHeight="1">
      <c r="A1" s="112" t="s">
        <v>158</v>
      </c>
      <c r="B1" s="113"/>
      <c r="C1" s="114"/>
      <c r="D1" s="114"/>
      <c r="E1" s="115"/>
      <c r="F1" s="116"/>
    </row>
    <row r="2" spans="1:6" s="2" customFormat="1" ht="33" customHeight="1">
      <c r="A2" s="37" t="s">
        <v>11</v>
      </c>
      <c r="B2" s="38" t="s">
        <v>59</v>
      </c>
      <c r="C2" s="40" t="s">
        <v>162</v>
      </c>
      <c r="D2" s="39" t="s">
        <v>160</v>
      </c>
      <c r="E2" s="40" t="s">
        <v>161</v>
      </c>
      <c r="F2" s="41" t="s">
        <v>12</v>
      </c>
    </row>
    <row r="3" spans="1:6" ht="21.75" customHeight="1">
      <c r="A3" s="33" t="s">
        <v>0</v>
      </c>
      <c r="B3" s="45" t="s">
        <v>90</v>
      </c>
      <c r="C3" s="50"/>
      <c r="D3" s="71">
        <v>2</v>
      </c>
      <c r="E3" s="60">
        <v>5</v>
      </c>
      <c r="F3" s="72">
        <f>SUM(D3:E3)</f>
        <v>7</v>
      </c>
    </row>
    <row r="4" spans="1:6" ht="21.75" customHeight="1">
      <c r="A4" s="33" t="s">
        <v>0</v>
      </c>
      <c r="B4" s="45" t="s">
        <v>91</v>
      </c>
      <c r="C4" s="45"/>
      <c r="D4" s="73"/>
      <c r="E4" s="71">
        <v>10</v>
      </c>
      <c r="F4" s="72">
        <f aca="true" t="shared" si="0" ref="F4:F37">SUM(D4:E4)</f>
        <v>10</v>
      </c>
    </row>
    <row r="5" spans="1:6" ht="21.75" customHeight="1">
      <c r="A5" s="33" t="s">
        <v>0</v>
      </c>
      <c r="B5" s="45" t="s">
        <v>92</v>
      </c>
      <c r="C5" s="45" t="s">
        <v>93</v>
      </c>
      <c r="D5" s="73"/>
      <c r="E5" s="60">
        <v>10</v>
      </c>
      <c r="F5" s="72">
        <f t="shared" si="0"/>
        <v>10</v>
      </c>
    </row>
    <row r="6" spans="1:6" ht="21.75" customHeight="1">
      <c r="A6" s="33" t="s">
        <v>0</v>
      </c>
      <c r="B6" s="45" t="s">
        <v>92</v>
      </c>
      <c r="C6" s="45" t="s">
        <v>94</v>
      </c>
      <c r="D6" s="61">
        <v>1</v>
      </c>
      <c r="E6" s="60">
        <v>10</v>
      </c>
      <c r="F6" s="72">
        <f t="shared" si="0"/>
        <v>11</v>
      </c>
    </row>
    <row r="7" spans="1:6" ht="21.75" customHeight="1">
      <c r="A7" s="33" t="s">
        <v>0</v>
      </c>
      <c r="B7" s="45" t="s">
        <v>95</v>
      </c>
      <c r="C7" s="45" t="s">
        <v>96</v>
      </c>
      <c r="D7" s="61">
        <v>4</v>
      </c>
      <c r="E7" s="60">
        <v>24</v>
      </c>
      <c r="F7" s="72">
        <f t="shared" si="0"/>
        <v>28</v>
      </c>
    </row>
    <row r="8" spans="1:6" ht="21.75" customHeight="1">
      <c r="A8" s="33" t="s">
        <v>0</v>
      </c>
      <c r="B8" s="45" t="s">
        <v>95</v>
      </c>
      <c r="C8" s="45" t="s">
        <v>97</v>
      </c>
      <c r="D8" s="73"/>
      <c r="E8" s="60">
        <v>7</v>
      </c>
      <c r="F8" s="72">
        <f t="shared" si="0"/>
        <v>7</v>
      </c>
    </row>
    <row r="9" spans="1:6" ht="21.75" customHeight="1">
      <c r="A9" s="33" t="s">
        <v>6</v>
      </c>
      <c r="B9" s="120" t="s">
        <v>98</v>
      </c>
      <c r="C9" s="45" t="s">
        <v>99</v>
      </c>
      <c r="D9" s="61">
        <v>0</v>
      </c>
      <c r="E9" s="60">
        <v>12</v>
      </c>
      <c r="F9" s="72">
        <f t="shared" si="0"/>
        <v>12</v>
      </c>
    </row>
    <row r="10" spans="1:6" ht="21.75" customHeight="1">
      <c r="A10" s="33" t="s">
        <v>6</v>
      </c>
      <c r="B10" s="120"/>
      <c r="C10" s="45" t="s">
        <v>100</v>
      </c>
      <c r="D10" s="61">
        <v>3</v>
      </c>
      <c r="E10" s="60">
        <v>6</v>
      </c>
      <c r="F10" s="72">
        <f t="shared" si="0"/>
        <v>9</v>
      </c>
    </row>
    <row r="11" spans="1:6" ht="21.75" customHeight="1">
      <c r="A11" s="33" t="s">
        <v>6</v>
      </c>
      <c r="B11" s="120"/>
      <c r="C11" s="45" t="s">
        <v>101</v>
      </c>
      <c r="D11" s="73"/>
      <c r="E11" s="60">
        <v>5</v>
      </c>
      <c r="F11" s="72">
        <f t="shared" si="0"/>
        <v>5</v>
      </c>
    </row>
    <row r="12" spans="1:6" ht="21.75" customHeight="1">
      <c r="A12" s="33" t="s">
        <v>6</v>
      </c>
      <c r="B12" s="120" t="s">
        <v>102</v>
      </c>
      <c r="C12" s="45" t="s">
        <v>103</v>
      </c>
      <c r="D12" s="73"/>
      <c r="E12" s="60">
        <v>10</v>
      </c>
      <c r="F12" s="72">
        <f t="shared" si="0"/>
        <v>10</v>
      </c>
    </row>
    <row r="13" spans="1:6" ht="21.75" customHeight="1">
      <c r="A13" s="33" t="s">
        <v>6</v>
      </c>
      <c r="B13" s="120"/>
      <c r="C13" s="45" t="s">
        <v>104</v>
      </c>
      <c r="D13" s="73"/>
      <c r="E13" s="60">
        <v>10</v>
      </c>
      <c r="F13" s="72">
        <f t="shared" si="0"/>
        <v>10</v>
      </c>
    </row>
    <row r="14" spans="1:6" ht="21.75" customHeight="1">
      <c r="A14" s="33" t="s">
        <v>0</v>
      </c>
      <c r="B14" s="45" t="s">
        <v>105</v>
      </c>
      <c r="C14" s="45" t="s">
        <v>106</v>
      </c>
      <c r="D14" s="61">
        <v>2</v>
      </c>
      <c r="E14" s="60">
        <v>8</v>
      </c>
      <c r="F14" s="72">
        <f t="shared" si="0"/>
        <v>10</v>
      </c>
    </row>
    <row r="15" spans="1:6" ht="21.75" customHeight="1">
      <c r="A15" s="33" t="s">
        <v>0</v>
      </c>
      <c r="B15" s="45" t="s">
        <v>105</v>
      </c>
      <c r="C15" s="45" t="s">
        <v>107</v>
      </c>
      <c r="D15" s="61">
        <v>2</v>
      </c>
      <c r="E15" s="60">
        <v>6</v>
      </c>
      <c r="F15" s="72">
        <f t="shared" si="0"/>
        <v>8</v>
      </c>
    </row>
    <row r="16" spans="1:6" ht="21.75" customHeight="1">
      <c r="A16" s="33" t="s">
        <v>0</v>
      </c>
      <c r="B16" s="45" t="s">
        <v>105</v>
      </c>
      <c r="C16" s="45" t="s">
        <v>108</v>
      </c>
      <c r="D16" s="61">
        <v>2</v>
      </c>
      <c r="E16" s="60">
        <v>8</v>
      </c>
      <c r="F16" s="72">
        <f t="shared" si="0"/>
        <v>10</v>
      </c>
    </row>
    <row r="17" spans="1:6" ht="21.75" customHeight="1">
      <c r="A17" s="33" t="s">
        <v>6</v>
      </c>
      <c r="B17" s="45" t="s">
        <v>109</v>
      </c>
      <c r="C17" s="48" t="s">
        <v>110</v>
      </c>
      <c r="D17" s="61">
        <v>0</v>
      </c>
      <c r="E17" s="60">
        <v>0</v>
      </c>
      <c r="F17" s="72">
        <f t="shared" si="0"/>
        <v>0</v>
      </c>
    </row>
    <row r="18" spans="1:6" ht="21.75" customHeight="1">
      <c r="A18" s="33" t="s">
        <v>6</v>
      </c>
      <c r="B18" s="45" t="s">
        <v>109</v>
      </c>
      <c r="C18" s="48" t="s">
        <v>111</v>
      </c>
      <c r="D18" s="61">
        <v>0</v>
      </c>
      <c r="E18" s="60">
        <v>0</v>
      </c>
      <c r="F18" s="72">
        <f t="shared" si="0"/>
        <v>0</v>
      </c>
    </row>
    <row r="19" spans="1:6" ht="21.75" customHeight="1">
      <c r="A19" s="33" t="s">
        <v>6</v>
      </c>
      <c r="B19" s="45" t="s">
        <v>109</v>
      </c>
      <c r="C19" s="48" t="s">
        <v>112</v>
      </c>
      <c r="D19" s="61">
        <v>0</v>
      </c>
      <c r="E19" s="60">
        <v>0</v>
      </c>
      <c r="F19" s="72">
        <f t="shared" si="0"/>
        <v>0</v>
      </c>
    </row>
    <row r="20" spans="1:6" ht="21.75" customHeight="1">
      <c r="A20" s="33" t="s">
        <v>6</v>
      </c>
      <c r="B20" s="45" t="s">
        <v>109</v>
      </c>
      <c r="C20" s="48" t="s">
        <v>113</v>
      </c>
      <c r="D20" s="61">
        <v>0</v>
      </c>
      <c r="E20" s="60">
        <v>0</v>
      </c>
      <c r="F20" s="72">
        <f t="shared" si="0"/>
        <v>0</v>
      </c>
    </row>
    <row r="21" spans="1:6" ht="21.75" customHeight="1">
      <c r="A21" s="33" t="s">
        <v>6</v>
      </c>
      <c r="B21" s="45" t="s">
        <v>109</v>
      </c>
      <c r="C21" s="77" t="s">
        <v>157</v>
      </c>
      <c r="D21" s="73"/>
      <c r="E21" s="60">
        <v>40</v>
      </c>
      <c r="F21" s="72">
        <f t="shared" si="0"/>
        <v>40</v>
      </c>
    </row>
    <row r="22" spans="1:6" ht="21.75" customHeight="1">
      <c r="A22" s="33" t="s">
        <v>6</v>
      </c>
      <c r="B22" s="45" t="s">
        <v>114</v>
      </c>
      <c r="C22" s="59"/>
      <c r="D22" s="61">
        <v>0</v>
      </c>
      <c r="E22" s="60">
        <v>0</v>
      </c>
      <c r="F22" s="72">
        <f t="shared" si="0"/>
        <v>0</v>
      </c>
    </row>
    <row r="23" spans="1:6" ht="21.75" customHeight="1">
      <c r="A23" s="58" t="s">
        <v>6</v>
      </c>
      <c r="B23" s="45" t="s">
        <v>115</v>
      </c>
      <c r="C23" s="59"/>
      <c r="D23" s="61">
        <v>2</v>
      </c>
      <c r="E23" s="60">
        <v>15</v>
      </c>
      <c r="F23" s="72">
        <f t="shared" si="0"/>
        <v>17</v>
      </c>
    </row>
    <row r="24" spans="1:6" ht="21.75" customHeight="1">
      <c r="A24" s="58" t="s">
        <v>0</v>
      </c>
      <c r="B24" s="45" t="s">
        <v>116</v>
      </c>
      <c r="C24" s="59"/>
      <c r="D24" s="73"/>
      <c r="E24" s="60">
        <v>21</v>
      </c>
      <c r="F24" s="72">
        <f t="shared" si="0"/>
        <v>21</v>
      </c>
    </row>
    <row r="25" spans="1:6" ht="21.75" customHeight="1">
      <c r="A25" s="58" t="s">
        <v>0</v>
      </c>
      <c r="B25" s="45" t="s">
        <v>117</v>
      </c>
      <c r="C25" s="62"/>
      <c r="D25" s="71">
        <v>4</v>
      </c>
      <c r="E25" s="60">
        <v>20</v>
      </c>
      <c r="F25" s="72">
        <f t="shared" si="0"/>
        <v>24</v>
      </c>
    </row>
    <row r="26" spans="1:6" ht="21.75" customHeight="1">
      <c r="A26" s="58" t="s">
        <v>0</v>
      </c>
      <c r="B26" s="45" t="s">
        <v>118</v>
      </c>
      <c r="C26" s="62"/>
      <c r="D26" s="71">
        <v>4</v>
      </c>
      <c r="E26" s="60">
        <v>28</v>
      </c>
      <c r="F26" s="72">
        <f t="shared" si="0"/>
        <v>32</v>
      </c>
    </row>
    <row r="27" spans="1:6" ht="21.75" customHeight="1">
      <c r="A27" s="58" t="s">
        <v>0</v>
      </c>
      <c r="B27" s="45" t="s">
        <v>119</v>
      </c>
      <c r="C27" s="62"/>
      <c r="D27" s="71">
        <v>4</v>
      </c>
      <c r="E27" s="60">
        <v>4</v>
      </c>
      <c r="F27" s="72">
        <f t="shared" si="0"/>
        <v>8</v>
      </c>
    </row>
    <row r="28" spans="1:6" ht="21.75" customHeight="1">
      <c r="A28" s="58" t="s">
        <v>0</v>
      </c>
      <c r="B28" s="45" t="s">
        <v>120</v>
      </c>
      <c r="C28" s="62"/>
      <c r="D28" s="73"/>
      <c r="E28" s="60">
        <v>4</v>
      </c>
      <c r="F28" s="72">
        <f t="shared" si="0"/>
        <v>4</v>
      </c>
    </row>
    <row r="29" spans="1:6" ht="21.75" customHeight="1">
      <c r="A29" s="58" t="s">
        <v>0</v>
      </c>
      <c r="B29" s="45" t="s">
        <v>121</v>
      </c>
      <c r="C29" s="59"/>
      <c r="D29" s="74"/>
      <c r="E29" s="60">
        <v>14</v>
      </c>
      <c r="F29" s="72">
        <f t="shared" si="0"/>
        <v>14</v>
      </c>
    </row>
    <row r="30" spans="1:6" ht="21.75" customHeight="1">
      <c r="A30" s="58" t="s">
        <v>0</v>
      </c>
      <c r="B30" s="45" t="s">
        <v>122</v>
      </c>
      <c r="C30" s="59"/>
      <c r="D30" s="75"/>
      <c r="E30" s="60">
        <v>7</v>
      </c>
      <c r="F30" s="72">
        <f t="shared" si="0"/>
        <v>7</v>
      </c>
    </row>
    <row r="31" spans="1:6" ht="21.75" customHeight="1">
      <c r="A31" s="58" t="s">
        <v>0</v>
      </c>
      <c r="B31" s="45" t="s">
        <v>123</v>
      </c>
      <c r="C31" s="59"/>
      <c r="D31" s="73"/>
      <c r="E31" s="60">
        <v>5</v>
      </c>
      <c r="F31" s="72">
        <f t="shared" si="0"/>
        <v>5</v>
      </c>
    </row>
    <row r="32" spans="1:6" ht="21.75" customHeight="1">
      <c r="A32" s="33" t="s">
        <v>0</v>
      </c>
      <c r="B32" s="45" t="s">
        <v>124</v>
      </c>
      <c r="C32" s="59"/>
      <c r="D32" s="61">
        <v>3</v>
      </c>
      <c r="E32" s="60">
        <v>5</v>
      </c>
      <c r="F32" s="72">
        <f t="shared" si="0"/>
        <v>8</v>
      </c>
    </row>
    <row r="33" spans="1:6" ht="21.75" customHeight="1">
      <c r="A33" s="33" t="s">
        <v>0</v>
      </c>
      <c r="B33" s="45" t="s">
        <v>125</v>
      </c>
      <c r="C33" s="59"/>
      <c r="D33" s="61">
        <v>2</v>
      </c>
      <c r="E33" s="60">
        <v>4</v>
      </c>
      <c r="F33" s="72">
        <f t="shared" si="0"/>
        <v>6</v>
      </c>
    </row>
    <row r="34" spans="1:6" ht="21.75" customHeight="1">
      <c r="A34" s="33" t="s">
        <v>0</v>
      </c>
      <c r="B34" s="45" t="s">
        <v>126</v>
      </c>
      <c r="C34" s="59"/>
      <c r="D34" s="61">
        <v>4</v>
      </c>
      <c r="E34" s="60">
        <v>3</v>
      </c>
      <c r="F34" s="72">
        <f t="shared" si="0"/>
        <v>7</v>
      </c>
    </row>
    <row r="35" spans="1:6" ht="21.75" customHeight="1">
      <c r="A35" s="33" t="s">
        <v>0</v>
      </c>
      <c r="B35" s="45" t="s">
        <v>126</v>
      </c>
      <c r="C35" s="76" t="s">
        <v>156</v>
      </c>
      <c r="D35" s="73"/>
      <c r="E35" s="60">
        <v>60</v>
      </c>
      <c r="F35" s="72">
        <f t="shared" si="0"/>
        <v>60</v>
      </c>
    </row>
    <row r="36" spans="1:6" ht="21.75" customHeight="1">
      <c r="A36" s="33" t="s">
        <v>0</v>
      </c>
      <c r="B36" s="45" t="s">
        <v>127</v>
      </c>
      <c r="C36" s="59"/>
      <c r="D36" s="73"/>
      <c r="E36" s="60">
        <v>8</v>
      </c>
      <c r="F36" s="72">
        <f t="shared" si="0"/>
        <v>8</v>
      </c>
    </row>
    <row r="37" spans="1:6" ht="21.75" customHeight="1">
      <c r="A37" s="33" t="s">
        <v>56</v>
      </c>
      <c r="B37" s="45" t="s">
        <v>159</v>
      </c>
      <c r="C37" s="59"/>
      <c r="D37" s="73"/>
      <c r="E37" s="60">
        <v>5</v>
      </c>
      <c r="F37" s="72">
        <f t="shared" si="0"/>
        <v>5</v>
      </c>
    </row>
    <row r="38" spans="1:6" s="4" customFormat="1" ht="21.75" customHeight="1">
      <c r="A38" s="101" t="s">
        <v>18</v>
      </c>
      <c r="B38" s="102"/>
      <c r="C38" s="103"/>
      <c r="D38" s="25">
        <f>SUM(D3:D37)</f>
        <v>39</v>
      </c>
      <c r="E38" s="25">
        <f>SUM(E3:E37)</f>
        <v>374</v>
      </c>
      <c r="F38" s="83">
        <f>SUM(F3:F37)</f>
        <v>413</v>
      </c>
    </row>
    <row r="39" spans="1:6" ht="21.75" customHeight="1">
      <c r="A39" s="33" t="s">
        <v>10</v>
      </c>
      <c r="B39" s="20" t="s">
        <v>128</v>
      </c>
      <c r="C39" s="20"/>
      <c r="D39" s="45">
        <v>4</v>
      </c>
      <c r="E39" s="31">
        <v>15</v>
      </c>
      <c r="F39" s="70">
        <f>SUM(D39:E39)</f>
        <v>19</v>
      </c>
    </row>
    <row r="40" spans="1:6" ht="21.75" customHeight="1">
      <c r="A40" s="33" t="s">
        <v>10</v>
      </c>
      <c r="B40" s="20" t="s">
        <v>129</v>
      </c>
      <c r="C40" s="20"/>
      <c r="D40" s="45">
        <v>2</v>
      </c>
      <c r="E40" s="31">
        <v>14</v>
      </c>
      <c r="F40" s="70">
        <f aca="true" t="shared" si="1" ref="F40:F51">SUM(D40:E40)</f>
        <v>16</v>
      </c>
    </row>
    <row r="41" spans="1:6" ht="21.75" customHeight="1">
      <c r="A41" s="33" t="s">
        <v>10</v>
      </c>
      <c r="B41" s="20" t="s">
        <v>130</v>
      </c>
      <c r="C41" s="30"/>
      <c r="D41" s="31">
        <v>2</v>
      </c>
      <c r="E41" s="31">
        <v>9</v>
      </c>
      <c r="F41" s="70">
        <f t="shared" si="1"/>
        <v>11</v>
      </c>
    </row>
    <row r="42" spans="1:6" ht="21.75" customHeight="1">
      <c r="A42" s="33" t="s">
        <v>10</v>
      </c>
      <c r="B42" s="20" t="s">
        <v>131</v>
      </c>
      <c r="C42" s="20"/>
      <c r="D42" s="45">
        <v>3</v>
      </c>
      <c r="E42" s="31">
        <v>12</v>
      </c>
      <c r="F42" s="70">
        <f t="shared" si="1"/>
        <v>15</v>
      </c>
    </row>
    <row r="43" spans="1:6" ht="21.75" customHeight="1">
      <c r="A43" s="33" t="s">
        <v>10</v>
      </c>
      <c r="B43" s="20" t="s">
        <v>132</v>
      </c>
      <c r="C43" s="20"/>
      <c r="D43" s="45">
        <v>2</v>
      </c>
      <c r="E43" s="31">
        <v>13</v>
      </c>
      <c r="F43" s="70">
        <f t="shared" si="1"/>
        <v>15</v>
      </c>
    </row>
    <row r="44" spans="1:6" ht="21.75" customHeight="1">
      <c r="A44" s="33" t="s">
        <v>10</v>
      </c>
      <c r="B44" s="20" t="s">
        <v>133</v>
      </c>
      <c r="C44" s="20"/>
      <c r="D44" s="45">
        <v>4</v>
      </c>
      <c r="E44" s="31">
        <v>10</v>
      </c>
      <c r="F44" s="70">
        <f t="shared" si="1"/>
        <v>14</v>
      </c>
    </row>
    <row r="45" spans="1:6" ht="21.75" customHeight="1">
      <c r="A45" s="33" t="s">
        <v>10</v>
      </c>
      <c r="B45" s="20" t="s">
        <v>134</v>
      </c>
      <c r="C45" s="20"/>
      <c r="D45" s="45">
        <v>4</v>
      </c>
      <c r="E45" s="31">
        <v>15</v>
      </c>
      <c r="F45" s="70">
        <f t="shared" si="1"/>
        <v>19</v>
      </c>
    </row>
    <row r="46" spans="1:6" ht="21.75" customHeight="1">
      <c r="A46" s="33" t="s">
        <v>10</v>
      </c>
      <c r="B46" s="20" t="s">
        <v>135</v>
      </c>
      <c r="C46" s="20"/>
      <c r="D46" s="45">
        <v>2</v>
      </c>
      <c r="E46" s="31">
        <v>12</v>
      </c>
      <c r="F46" s="70">
        <f t="shared" si="1"/>
        <v>14</v>
      </c>
    </row>
    <row r="47" spans="1:6" ht="21.75" customHeight="1">
      <c r="A47" s="33" t="s">
        <v>10</v>
      </c>
      <c r="B47" s="20" t="s">
        <v>136</v>
      </c>
      <c r="C47" s="20"/>
      <c r="D47" s="45">
        <v>3</v>
      </c>
      <c r="E47" s="31">
        <v>14</v>
      </c>
      <c r="F47" s="70">
        <f t="shared" si="1"/>
        <v>17</v>
      </c>
    </row>
    <row r="48" spans="1:6" ht="21.75" customHeight="1">
      <c r="A48" s="33" t="s">
        <v>10</v>
      </c>
      <c r="B48" s="20" t="s">
        <v>137</v>
      </c>
      <c r="C48" s="20"/>
      <c r="D48" s="45">
        <v>4</v>
      </c>
      <c r="E48" s="31">
        <v>14</v>
      </c>
      <c r="F48" s="70">
        <f t="shared" si="1"/>
        <v>18</v>
      </c>
    </row>
    <row r="49" spans="1:6" ht="21.75" customHeight="1">
      <c r="A49" s="33" t="s">
        <v>10</v>
      </c>
      <c r="B49" s="20" t="s">
        <v>138</v>
      </c>
      <c r="C49" s="30"/>
      <c r="D49" s="31">
        <v>2</v>
      </c>
      <c r="E49" s="31">
        <v>7</v>
      </c>
      <c r="F49" s="70">
        <f t="shared" si="1"/>
        <v>9</v>
      </c>
    </row>
    <row r="50" spans="1:6" ht="21.75" customHeight="1">
      <c r="A50" s="33" t="s">
        <v>10</v>
      </c>
      <c r="B50" s="20" t="s">
        <v>139</v>
      </c>
      <c r="C50" s="30"/>
      <c r="D50" s="31">
        <v>2</v>
      </c>
      <c r="E50" s="31">
        <v>14</v>
      </c>
      <c r="F50" s="70">
        <f t="shared" si="1"/>
        <v>16</v>
      </c>
    </row>
    <row r="51" spans="1:6" ht="21.75" customHeight="1">
      <c r="A51" s="33" t="s">
        <v>10</v>
      </c>
      <c r="B51" s="20" t="s">
        <v>140</v>
      </c>
      <c r="C51" s="30"/>
      <c r="D51" s="31">
        <v>4</v>
      </c>
      <c r="E51" s="31">
        <v>16</v>
      </c>
      <c r="F51" s="70">
        <f t="shared" si="1"/>
        <v>20</v>
      </c>
    </row>
    <row r="52" spans="1:6" s="5" customFormat="1" ht="21.75" customHeight="1">
      <c r="A52" s="101" t="s">
        <v>16</v>
      </c>
      <c r="B52" s="102"/>
      <c r="C52" s="102"/>
      <c r="D52" s="23">
        <f>SUM(D39:D51)</f>
        <v>38</v>
      </c>
      <c r="E52" s="23">
        <f>SUM(E39:E51)</f>
        <v>165</v>
      </c>
      <c r="F52" s="68">
        <f>SUM(F39:F51)</f>
        <v>203</v>
      </c>
    </row>
    <row r="53" spans="1:6" ht="21.75" customHeight="1">
      <c r="A53" s="33" t="s">
        <v>1</v>
      </c>
      <c r="B53" s="20" t="s">
        <v>30</v>
      </c>
      <c r="C53" s="20"/>
      <c r="D53" s="81">
        <v>2</v>
      </c>
      <c r="E53" s="31">
        <v>6</v>
      </c>
      <c r="F53" s="70">
        <f>SUM(D53:E53)</f>
        <v>8</v>
      </c>
    </row>
    <row r="54" spans="1:6" ht="21.75" customHeight="1">
      <c r="A54" s="33" t="s">
        <v>1</v>
      </c>
      <c r="B54" s="20" t="s">
        <v>51</v>
      </c>
      <c r="C54" s="20"/>
      <c r="D54" s="82"/>
      <c r="E54" s="31">
        <v>6</v>
      </c>
      <c r="F54" s="70">
        <f aca="true" t="shared" si="2" ref="F54:F60">SUM(D54:E54)</f>
        <v>6</v>
      </c>
    </row>
    <row r="55" spans="1:6" ht="21.75" customHeight="1">
      <c r="A55" s="33" t="s">
        <v>1</v>
      </c>
      <c r="B55" s="20" t="s">
        <v>51</v>
      </c>
      <c r="C55" s="43" t="s">
        <v>64</v>
      </c>
      <c r="D55" s="82"/>
      <c r="E55" s="31">
        <v>30</v>
      </c>
      <c r="F55" s="70">
        <f t="shared" si="2"/>
        <v>30</v>
      </c>
    </row>
    <row r="56" spans="1:6" ht="21.75" customHeight="1">
      <c r="A56" s="33" t="s">
        <v>1</v>
      </c>
      <c r="B56" s="20" t="s">
        <v>31</v>
      </c>
      <c r="C56" s="20"/>
      <c r="D56" s="81">
        <v>6</v>
      </c>
      <c r="E56" s="31">
        <v>10</v>
      </c>
      <c r="F56" s="70">
        <f t="shared" si="2"/>
        <v>16</v>
      </c>
    </row>
    <row r="57" spans="1:6" ht="21.75" customHeight="1">
      <c r="A57" s="33" t="s">
        <v>1</v>
      </c>
      <c r="B57" s="20" t="s">
        <v>31</v>
      </c>
      <c r="C57" s="43" t="s">
        <v>58</v>
      </c>
      <c r="D57" s="82"/>
      <c r="E57" s="31">
        <v>20</v>
      </c>
      <c r="F57" s="70">
        <f t="shared" si="2"/>
        <v>20</v>
      </c>
    </row>
    <row r="58" spans="1:6" ht="21.75" customHeight="1">
      <c r="A58" s="33" t="s">
        <v>1</v>
      </c>
      <c r="B58" s="20" t="s">
        <v>32</v>
      </c>
      <c r="C58" s="20"/>
      <c r="D58" s="81">
        <v>6</v>
      </c>
      <c r="E58" s="31">
        <v>9</v>
      </c>
      <c r="F58" s="70">
        <f t="shared" si="2"/>
        <v>15</v>
      </c>
    </row>
    <row r="59" spans="1:6" ht="21.75" customHeight="1">
      <c r="A59" s="33" t="s">
        <v>1</v>
      </c>
      <c r="B59" s="20" t="s">
        <v>33</v>
      </c>
      <c r="C59" s="20"/>
      <c r="D59" s="81">
        <v>4</v>
      </c>
      <c r="E59" s="31">
        <v>14</v>
      </c>
      <c r="F59" s="70">
        <f t="shared" si="2"/>
        <v>18</v>
      </c>
    </row>
    <row r="60" spans="1:6" ht="21.75" customHeight="1">
      <c r="A60" s="33" t="s">
        <v>1</v>
      </c>
      <c r="B60" s="20" t="s">
        <v>34</v>
      </c>
      <c r="C60" s="20"/>
      <c r="D60" s="82"/>
      <c r="E60" s="31">
        <v>10</v>
      </c>
      <c r="F60" s="70">
        <f t="shared" si="2"/>
        <v>10</v>
      </c>
    </row>
    <row r="61" spans="1:6" s="5" customFormat="1" ht="21.75" customHeight="1">
      <c r="A61" s="101" t="s">
        <v>16</v>
      </c>
      <c r="B61" s="102"/>
      <c r="C61" s="102"/>
      <c r="D61" s="23">
        <f>SUM(D53:D60)</f>
        <v>18</v>
      </c>
      <c r="E61" s="23">
        <f>SUM(E53:E60)</f>
        <v>105</v>
      </c>
      <c r="F61" s="68">
        <f>SUM(F53:F60)</f>
        <v>123</v>
      </c>
    </row>
    <row r="62" spans="1:6" ht="21.75" customHeight="1">
      <c r="A62" s="33" t="s">
        <v>2</v>
      </c>
      <c r="B62" s="20" t="s">
        <v>19</v>
      </c>
      <c r="C62" s="28" t="s">
        <v>44</v>
      </c>
      <c r="D62" s="47">
        <v>5</v>
      </c>
      <c r="E62" s="31">
        <v>20</v>
      </c>
      <c r="F62" s="70">
        <f>SUM(D62:E62)</f>
        <v>25</v>
      </c>
    </row>
    <row r="63" spans="1:6" ht="21.75" customHeight="1">
      <c r="A63" s="33" t="s">
        <v>13</v>
      </c>
      <c r="B63" s="20" t="s">
        <v>19</v>
      </c>
      <c r="C63" s="28" t="s">
        <v>45</v>
      </c>
      <c r="D63" s="47">
        <v>5</v>
      </c>
      <c r="E63" s="31">
        <v>20</v>
      </c>
      <c r="F63" s="70">
        <f>SUM(D63:E63)</f>
        <v>25</v>
      </c>
    </row>
    <row r="64" spans="1:6" ht="21.75" customHeight="1">
      <c r="A64" s="33" t="s">
        <v>2</v>
      </c>
      <c r="B64" s="20" t="s">
        <v>20</v>
      </c>
      <c r="C64" s="28" t="s">
        <v>46</v>
      </c>
      <c r="D64" s="47">
        <v>6</v>
      </c>
      <c r="E64" s="31">
        <v>19</v>
      </c>
      <c r="F64" s="70">
        <f>SUM(D64:E64)</f>
        <v>25</v>
      </c>
    </row>
    <row r="65" spans="1:6" ht="21.75" customHeight="1">
      <c r="A65" s="33" t="s">
        <v>2</v>
      </c>
      <c r="B65" s="20" t="s">
        <v>20</v>
      </c>
      <c r="C65" s="43" t="s">
        <v>60</v>
      </c>
      <c r="D65" s="32"/>
      <c r="E65" s="31">
        <v>50</v>
      </c>
      <c r="F65" s="70">
        <f>SUM(D65:E65)</f>
        <v>50</v>
      </c>
    </row>
    <row r="66" spans="1:6" ht="21.75" customHeight="1">
      <c r="A66" s="33" t="s">
        <v>2</v>
      </c>
      <c r="B66" s="20" t="s">
        <v>14</v>
      </c>
      <c r="C66" s="30"/>
      <c r="D66" s="31">
        <v>2</v>
      </c>
      <c r="E66" s="31">
        <v>29</v>
      </c>
      <c r="F66" s="70">
        <f>SUM(D66:E66)</f>
        <v>31</v>
      </c>
    </row>
    <row r="67" spans="1:6" s="5" customFormat="1" ht="21.75" customHeight="1">
      <c r="A67" s="96" t="s">
        <v>16</v>
      </c>
      <c r="B67" s="97"/>
      <c r="C67" s="119"/>
      <c r="D67" s="22">
        <f>SUM(D62:D66)</f>
        <v>18</v>
      </c>
      <c r="E67" s="22">
        <f>SUM(E62:E66)</f>
        <v>138</v>
      </c>
      <c r="F67" s="84">
        <f>SUM(F62:F66)</f>
        <v>156</v>
      </c>
    </row>
    <row r="68" spans="1:6" ht="21.75" customHeight="1">
      <c r="A68" s="33" t="s">
        <v>5</v>
      </c>
      <c r="B68" s="20" t="s">
        <v>39</v>
      </c>
      <c r="C68" s="20"/>
      <c r="D68" s="45"/>
      <c r="E68" s="31">
        <v>3</v>
      </c>
      <c r="F68" s="70">
        <v>3</v>
      </c>
    </row>
    <row r="69" spans="1:6" ht="21.75" customHeight="1">
      <c r="A69" s="33" t="s">
        <v>5</v>
      </c>
      <c r="B69" s="20" t="s">
        <v>42</v>
      </c>
      <c r="C69" s="20"/>
      <c r="D69" s="32"/>
      <c r="E69" s="31">
        <v>4</v>
      </c>
      <c r="F69" s="70">
        <v>4</v>
      </c>
    </row>
    <row r="70" spans="1:6" ht="21.75" customHeight="1">
      <c r="A70" s="33" t="s">
        <v>3</v>
      </c>
      <c r="B70" s="20" t="s">
        <v>40</v>
      </c>
      <c r="C70" s="20"/>
      <c r="D70" s="32"/>
      <c r="E70" s="31">
        <v>5</v>
      </c>
      <c r="F70" s="70">
        <v>5</v>
      </c>
    </row>
    <row r="71" spans="1:6" ht="21.75" customHeight="1">
      <c r="A71" s="33" t="s">
        <v>3</v>
      </c>
      <c r="B71" s="20" t="s">
        <v>21</v>
      </c>
      <c r="C71" s="20"/>
      <c r="D71" s="32"/>
      <c r="E71" s="31">
        <v>3</v>
      </c>
      <c r="F71" s="70">
        <v>3</v>
      </c>
    </row>
    <row r="72" spans="1:6" ht="21.75" customHeight="1">
      <c r="A72" s="33" t="s">
        <v>3</v>
      </c>
      <c r="B72" s="20" t="s">
        <v>21</v>
      </c>
      <c r="C72" s="43" t="s">
        <v>57</v>
      </c>
      <c r="D72" s="32"/>
      <c r="E72" s="31">
        <v>14</v>
      </c>
      <c r="F72" s="70">
        <v>14</v>
      </c>
    </row>
    <row r="73" spans="1:6" s="5" customFormat="1" ht="21.75" customHeight="1">
      <c r="A73" s="96" t="s">
        <v>17</v>
      </c>
      <c r="B73" s="97"/>
      <c r="C73" s="97"/>
      <c r="D73" s="21">
        <f>SUM(D68:D72)</f>
        <v>0</v>
      </c>
      <c r="E73" s="21">
        <f>SUM(E68:E72)</f>
        <v>29</v>
      </c>
      <c r="F73" s="84">
        <f>SUM(F68:F72)</f>
        <v>29</v>
      </c>
    </row>
    <row r="74" spans="1:6" s="5" customFormat="1" ht="21.75" customHeight="1">
      <c r="A74" s="27" t="s">
        <v>22</v>
      </c>
      <c r="B74" s="26" t="s">
        <v>23</v>
      </c>
      <c r="C74" s="26"/>
      <c r="D74" s="32"/>
      <c r="E74" s="50">
        <v>0</v>
      </c>
      <c r="F74" s="78">
        <v>6</v>
      </c>
    </row>
    <row r="75" spans="1:6" s="5" customFormat="1" ht="21.75" customHeight="1">
      <c r="A75" s="27" t="s">
        <v>22</v>
      </c>
      <c r="B75" s="26" t="s">
        <v>24</v>
      </c>
      <c r="C75" s="26"/>
      <c r="D75" s="51">
        <v>0</v>
      </c>
      <c r="E75" s="50">
        <v>4</v>
      </c>
      <c r="F75" s="78">
        <v>4</v>
      </c>
    </row>
    <row r="76" spans="1:6" s="5" customFormat="1" ht="21.75" customHeight="1">
      <c r="A76" s="27" t="s">
        <v>22</v>
      </c>
      <c r="B76" s="26" t="s">
        <v>55</v>
      </c>
      <c r="C76" s="26"/>
      <c r="D76" s="51">
        <v>0</v>
      </c>
      <c r="E76" s="50">
        <v>0</v>
      </c>
      <c r="F76" s="78">
        <v>0</v>
      </c>
    </row>
    <row r="77" spans="1:6" s="5" customFormat="1" ht="21.75" customHeight="1">
      <c r="A77" s="27" t="s">
        <v>22</v>
      </c>
      <c r="B77" s="26" t="s">
        <v>54</v>
      </c>
      <c r="C77" s="26"/>
      <c r="D77" s="51">
        <v>2</v>
      </c>
      <c r="E77" s="50">
        <v>13</v>
      </c>
      <c r="F77" s="78">
        <v>15</v>
      </c>
    </row>
    <row r="78" spans="1:6" s="5" customFormat="1" ht="21.75" customHeight="1">
      <c r="A78" s="27" t="s">
        <v>22</v>
      </c>
      <c r="B78" s="26" t="s">
        <v>25</v>
      </c>
      <c r="C78" s="26"/>
      <c r="D78" s="51">
        <v>2</v>
      </c>
      <c r="E78" s="50">
        <v>13</v>
      </c>
      <c r="F78" s="78">
        <v>15</v>
      </c>
    </row>
    <row r="79" spans="1:6" s="5" customFormat="1" ht="21.75" customHeight="1">
      <c r="A79" s="96" t="s">
        <v>17</v>
      </c>
      <c r="B79" s="97"/>
      <c r="C79" s="97"/>
      <c r="D79" s="21">
        <f>SUM(D74:D78)</f>
        <v>4</v>
      </c>
      <c r="E79" s="21">
        <f>SUM(E74:E78)</f>
        <v>30</v>
      </c>
      <c r="F79" s="84">
        <f>SUM(F74:F78)</f>
        <v>40</v>
      </c>
    </row>
    <row r="80" spans="1:6" ht="21.75" customHeight="1">
      <c r="A80" s="33" t="s">
        <v>66</v>
      </c>
      <c r="B80" s="57" t="s">
        <v>67</v>
      </c>
      <c r="C80" s="30"/>
      <c r="D80" s="31">
        <v>3</v>
      </c>
      <c r="E80" s="31">
        <v>9</v>
      </c>
      <c r="F80" s="70">
        <f>SUM(D80:E80)</f>
        <v>12</v>
      </c>
    </row>
    <row r="81" spans="1:6" ht="21.75" customHeight="1">
      <c r="A81" s="33" t="s">
        <v>66</v>
      </c>
      <c r="B81" s="20" t="s">
        <v>67</v>
      </c>
      <c r="C81" s="54" t="s">
        <v>68</v>
      </c>
      <c r="D81" s="32"/>
      <c r="E81" s="31">
        <v>16</v>
      </c>
      <c r="F81" s="70">
        <f aca="true" t="shared" si="3" ref="F81:F102">SUM(D81:E81)</f>
        <v>16</v>
      </c>
    </row>
    <row r="82" spans="1:6" ht="21.75" customHeight="1">
      <c r="A82" s="33" t="s">
        <v>66</v>
      </c>
      <c r="B82" s="20" t="s">
        <v>69</v>
      </c>
      <c r="C82" s="54"/>
      <c r="D82" s="71">
        <v>8</v>
      </c>
      <c r="E82" s="71">
        <v>16</v>
      </c>
      <c r="F82" s="70">
        <f t="shared" si="3"/>
        <v>24</v>
      </c>
    </row>
    <row r="83" spans="1:6" ht="21.75" customHeight="1">
      <c r="A83" s="33" t="s">
        <v>66</v>
      </c>
      <c r="B83" s="20" t="s">
        <v>69</v>
      </c>
      <c r="C83" s="54" t="s">
        <v>70</v>
      </c>
      <c r="D83" s="73"/>
      <c r="E83" s="71">
        <v>20</v>
      </c>
      <c r="F83" s="70">
        <f t="shared" si="3"/>
        <v>20</v>
      </c>
    </row>
    <row r="84" spans="1:6" ht="21.75" customHeight="1">
      <c r="A84" s="33" t="s">
        <v>66</v>
      </c>
      <c r="B84" s="20" t="s">
        <v>69</v>
      </c>
      <c r="C84" s="55" t="s">
        <v>71</v>
      </c>
      <c r="D84" s="73"/>
      <c r="E84" s="71">
        <v>20</v>
      </c>
      <c r="F84" s="70">
        <f t="shared" si="3"/>
        <v>20</v>
      </c>
    </row>
    <row r="85" spans="1:6" ht="21.75" customHeight="1">
      <c r="A85" s="33" t="s">
        <v>66</v>
      </c>
      <c r="B85" s="57" t="s">
        <v>72</v>
      </c>
      <c r="C85" s="54"/>
      <c r="D85" s="31">
        <v>2</v>
      </c>
      <c r="E85" s="31">
        <v>10</v>
      </c>
      <c r="F85" s="70">
        <f t="shared" si="3"/>
        <v>12</v>
      </c>
    </row>
    <row r="86" spans="1:6" ht="21.75" customHeight="1">
      <c r="A86" s="33" t="s">
        <v>66</v>
      </c>
      <c r="B86" s="20" t="s">
        <v>72</v>
      </c>
      <c r="C86" s="54" t="s">
        <v>73</v>
      </c>
      <c r="D86" s="32"/>
      <c r="E86" s="31">
        <v>14</v>
      </c>
      <c r="F86" s="70">
        <f t="shared" si="3"/>
        <v>14</v>
      </c>
    </row>
    <row r="87" spans="1:6" ht="21.75" customHeight="1">
      <c r="A87" s="33" t="s">
        <v>66</v>
      </c>
      <c r="B87" s="20" t="s">
        <v>72</v>
      </c>
      <c r="C87" s="54" t="s">
        <v>74</v>
      </c>
      <c r="D87" s="32"/>
      <c r="E87" s="31">
        <v>14</v>
      </c>
      <c r="F87" s="70">
        <f t="shared" si="3"/>
        <v>14</v>
      </c>
    </row>
    <row r="88" spans="1:6" ht="21.75" customHeight="1">
      <c r="A88" s="33" t="s">
        <v>66</v>
      </c>
      <c r="B88" s="57" t="s">
        <v>75</v>
      </c>
      <c r="C88" s="54"/>
      <c r="D88" s="31">
        <v>3</v>
      </c>
      <c r="E88" s="31">
        <v>15</v>
      </c>
      <c r="F88" s="70">
        <f t="shared" si="3"/>
        <v>18</v>
      </c>
    </row>
    <row r="89" spans="1:6" ht="21.75" customHeight="1">
      <c r="A89" s="33" t="s">
        <v>66</v>
      </c>
      <c r="B89" s="20" t="s">
        <v>75</v>
      </c>
      <c r="C89" s="54" t="s">
        <v>76</v>
      </c>
      <c r="D89" s="32"/>
      <c r="E89" s="31">
        <v>15</v>
      </c>
      <c r="F89" s="70">
        <f t="shared" si="3"/>
        <v>15</v>
      </c>
    </row>
    <row r="90" spans="1:6" ht="21.75" customHeight="1">
      <c r="A90" s="33" t="s">
        <v>66</v>
      </c>
      <c r="B90" s="20" t="s">
        <v>77</v>
      </c>
      <c r="C90" s="54"/>
      <c r="D90" s="31">
        <v>2</v>
      </c>
      <c r="E90" s="31">
        <v>16</v>
      </c>
      <c r="F90" s="70">
        <f t="shared" si="3"/>
        <v>18</v>
      </c>
    </row>
    <row r="91" spans="1:6" ht="21.75" customHeight="1">
      <c r="A91" s="33" t="s">
        <v>66</v>
      </c>
      <c r="B91" s="20" t="s">
        <v>77</v>
      </c>
      <c r="C91" s="54" t="s">
        <v>78</v>
      </c>
      <c r="D91" s="32"/>
      <c r="E91" s="31">
        <v>0</v>
      </c>
      <c r="F91" s="70">
        <f t="shared" si="3"/>
        <v>0</v>
      </c>
    </row>
    <row r="92" spans="1:6" ht="21.75" customHeight="1">
      <c r="A92" s="33" t="s">
        <v>66</v>
      </c>
      <c r="B92" s="20" t="s">
        <v>77</v>
      </c>
      <c r="C92" s="54" t="s">
        <v>79</v>
      </c>
      <c r="D92" s="32"/>
      <c r="E92" s="31">
        <v>0</v>
      </c>
      <c r="F92" s="70">
        <f t="shared" si="3"/>
        <v>0</v>
      </c>
    </row>
    <row r="93" spans="1:6" ht="21.75" customHeight="1">
      <c r="A93" s="33" t="s">
        <v>66</v>
      </c>
      <c r="B93" s="57" t="s">
        <v>80</v>
      </c>
      <c r="C93" s="54"/>
      <c r="D93" s="31">
        <v>4</v>
      </c>
      <c r="E93" s="31">
        <v>8</v>
      </c>
      <c r="F93" s="70">
        <f t="shared" si="3"/>
        <v>12</v>
      </c>
    </row>
    <row r="94" spans="1:6" ht="21.75" customHeight="1">
      <c r="A94" s="33" t="s">
        <v>66</v>
      </c>
      <c r="B94" s="20" t="s">
        <v>80</v>
      </c>
      <c r="C94" s="55" t="s">
        <v>81</v>
      </c>
      <c r="D94" s="32"/>
      <c r="E94" s="31">
        <v>16</v>
      </c>
      <c r="F94" s="70">
        <f t="shared" si="3"/>
        <v>16</v>
      </c>
    </row>
    <row r="95" spans="1:6" ht="21.75" customHeight="1">
      <c r="A95" s="33" t="s">
        <v>66</v>
      </c>
      <c r="B95" s="20" t="s">
        <v>82</v>
      </c>
      <c r="C95" s="54"/>
      <c r="D95" s="31">
        <v>1</v>
      </c>
      <c r="E95" s="31">
        <v>17</v>
      </c>
      <c r="F95" s="70">
        <f t="shared" si="3"/>
        <v>18</v>
      </c>
    </row>
    <row r="96" spans="1:6" ht="21.75" customHeight="1">
      <c r="A96" s="33" t="s">
        <v>66</v>
      </c>
      <c r="B96" s="20" t="s">
        <v>83</v>
      </c>
      <c r="C96" s="53"/>
      <c r="D96" s="45">
        <v>4</v>
      </c>
      <c r="E96" s="50">
        <v>10</v>
      </c>
      <c r="F96" s="70">
        <f t="shared" si="3"/>
        <v>14</v>
      </c>
    </row>
    <row r="97" spans="1:6" ht="21.75" customHeight="1">
      <c r="A97" s="33" t="s">
        <v>66</v>
      </c>
      <c r="B97" s="20" t="s">
        <v>83</v>
      </c>
      <c r="C97" s="53" t="s">
        <v>84</v>
      </c>
      <c r="D97" s="32"/>
      <c r="E97" s="50">
        <v>5</v>
      </c>
      <c r="F97" s="70">
        <f t="shared" si="3"/>
        <v>5</v>
      </c>
    </row>
    <row r="98" spans="1:6" ht="21.75" customHeight="1">
      <c r="A98" s="33" t="s">
        <v>66</v>
      </c>
      <c r="B98" s="20" t="s">
        <v>85</v>
      </c>
      <c r="C98" s="53"/>
      <c r="D98" s="45">
        <v>3</v>
      </c>
      <c r="E98" s="31">
        <v>19</v>
      </c>
      <c r="F98" s="70">
        <f t="shared" si="3"/>
        <v>22</v>
      </c>
    </row>
    <row r="99" spans="1:6" ht="21.75" customHeight="1">
      <c r="A99" s="33" t="s">
        <v>66</v>
      </c>
      <c r="B99" s="20" t="s">
        <v>86</v>
      </c>
      <c r="C99" s="53"/>
      <c r="D99" s="32"/>
      <c r="E99" s="31">
        <v>10</v>
      </c>
      <c r="F99" s="70">
        <f t="shared" si="3"/>
        <v>10</v>
      </c>
    </row>
    <row r="100" spans="1:6" ht="21.75" customHeight="1">
      <c r="A100" s="33" t="s">
        <v>66</v>
      </c>
      <c r="B100" s="20" t="s">
        <v>86</v>
      </c>
      <c r="C100" s="53" t="s">
        <v>87</v>
      </c>
      <c r="D100" s="32"/>
      <c r="E100" s="31">
        <v>10</v>
      </c>
      <c r="F100" s="70">
        <f t="shared" si="3"/>
        <v>10</v>
      </c>
    </row>
    <row r="101" spans="1:6" ht="21.75" customHeight="1">
      <c r="A101" s="33" t="s">
        <v>66</v>
      </c>
      <c r="B101" s="20" t="s">
        <v>88</v>
      </c>
      <c r="C101" s="54"/>
      <c r="D101" s="31">
        <v>4</v>
      </c>
      <c r="E101" s="31">
        <v>10</v>
      </c>
      <c r="F101" s="70">
        <f t="shared" si="3"/>
        <v>14</v>
      </c>
    </row>
    <row r="102" spans="1:6" ht="21.75" customHeight="1">
      <c r="A102" s="33" t="s">
        <v>66</v>
      </c>
      <c r="B102" s="20" t="s">
        <v>88</v>
      </c>
      <c r="C102" s="56" t="s">
        <v>89</v>
      </c>
      <c r="D102" s="32"/>
      <c r="E102" s="52">
        <v>30</v>
      </c>
      <c r="F102" s="70">
        <f t="shared" si="3"/>
        <v>30</v>
      </c>
    </row>
    <row r="103" spans="1:6" s="6" customFormat="1" ht="21.75" customHeight="1">
      <c r="A103" s="98" t="s">
        <v>16</v>
      </c>
      <c r="B103" s="99"/>
      <c r="C103" s="100"/>
      <c r="D103" s="24">
        <f>SUM(D80:D102)</f>
        <v>34</v>
      </c>
      <c r="E103" s="24">
        <f>SUM(E80:E102)</f>
        <v>300</v>
      </c>
      <c r="F103" s="69">
        <f>SUM(F80:F102)</f>
        <v>334</v>
      </c>
    </row>
    <row r="104" spans="1:6" ht="21.75" customHeight="1">
      <c r="A104" s="33" t="s">
        <v>4</v>
      </c>
      <c r="B104" s="20" t="s">
        <v>36</v>
      </c>
      <c r="C104" s="20"/>
      <c r="D104" s="45">
        <v>3</v>
      </c>
      <c r="E104" s="49">
        <v>8</v>
      </c>
      <c r="F104" s="70">
        <v>11</v>
      </c>
    </row>
    <row r="105" spans="1:6" ht="21.75" customHeight="1">
      <c r="A105" s="33" t="s">
        <v>4</v>
      </c>
      <c r="B105" s="20" t="s">
        <v>37</v>
      </c>
      <c r="C105" s="20"/>
      <c r="D105" s="45">
        <v>6</v>
      </c>
      <c r="E105" s="49">
        <v>12</v>
      </c>
      <c r="F105" s="70">
        <f aca="true" t="shared" si="4" ref="F105:F114">SUM(D105:E105)</f>
        <v>18</v>
      </c>
    </row>
    <row r="106" spans="1:6" ht="21.75" customHeight="1">
      <c r="A106" s="33" t="s">
        <v>4</v>
      </c>
      <c r="B106" s="20" t="s">
        <v>38</v>
      </c>
      <c r="C106" s="20"/>
      <c r="D106" s="45">
        <v>2</v>
      </c>
      <c r="E106" s="49">
        <v>6</v>
      </c>
      <c r="F106" s="70">
        <f t="shared" si="4"/>
        <v>8</v>
      </c>
    </row>
    <row r="107" spans="1:6" ht="21.75" customHeight="1">
      <c r="A107" s="33" t="s">
        <v>4</v>
      </c>
      <c r="B107" s="20" t="s">
        <v>43</v>
      </c>
      <c r="C107" s="20"/>
      <c r="D107" s="45">
        <v>2</v>
      </c>
      <c r="E107" s="49">
        <v>4</v>
      </c>
      <c r="F107" s="70">
        <f t="shared" si="4"/>
        <v>6</v>
      </c>
    </row>
    <row r="108" spans="1:6" ht="21.75" customHeight="1">
      <c r="A108" s="33" t="s">
        <v>4</v>
      </c>
      <c r="B108" s="20" t="s">
        <v>48</v>
      </c>
      <c r="C108" s="20"/>
      <c r="D108" s="81">
        <v>4</v>
      </c>
      <c r="E108" s="49">
        <v>12</v>
      </c>
      <c r="F108" s="70">
        <f t="shared" si="4"/>
        <v>16</v>
      </c>
    </row>
    <row r="109" spans="1:6" ht="21.75" customHeight="1">
      <c r="A109" s="33" t="s">
        <v>4</v>
      </c>
      <c r="B109" s="20" t="s">
        <v>48</v>
      </c>
      <c r="C109" s="43" t="s">
        <v>61</v>
      </c>
      <c r="D109" s="87"/>
      <c r="E109" s="49"/>
      <c r="F109" s="70"/>
    </row>
    <row r="110" spans="1:6" ht="21.75" customHeight="1">
      <c r="A110" s="33" t="s">
        <v>4</v>
      </c>
      <c r="B110" s="20" t="s">
        <v>35</v>
      </c>
      <c r="C110" s="20"/>
      <c r="D110" s="88">
        <v>4</v>
      </c>
      <c r="E110" s="89">
        <v>13</v>
      </c>
      <c r="F110" s="70">
        <f t="shared" si="4"/>
        <v>17</v>
      </c>
    </row>
    <row r="111" spans="1:6" ht="21.75" customHeight="1">
      <c r="A111" s="33" t="s">
        <v>15</v>
      </c>
      <c r="B111" s="20" t="s">
        <v>41</v>
      </c>
      <c r="C111" s="20"/>
      <c r="D111" s="87"/>
      <c r="E111" s="49">
        <v>8</v>
      </c>
      <c r="F111" s="70">
        <f t="shared" si="4"/>
        <v>8</v>
      </c>
    </row>
    <row r="112" spans="1:6" ht="21.75" customHeight="1">
      <c r="A112" s="33" t="s">
        <v>4</v>
      </c>
      <c r="B112" s="20" t="s">
        <v>8</v>
      </c>
      <c r="C112" s="30"/>
      <c r="D112" s="79"/>
      <c r="E112" s="49">
        <v>9</v>
      </c>
      <c r="F112" s="70">
        <f t="shared" si="4"/>
        <v>9</v>
      </c>
    </row>
    <row r="113" spans="1:6" ht="21.75" customHeight="1">
      <c r="A113" s="33" t="s">
        <v>4</v>
      </c>
      <c r="B113" s="20" t="s">
        <v>52</v>
      </c>
      <c r="C113" s="30"/>
      <c r="D113" s="79"/>
      <c r="E113" s="49">
        <v>8</v>
      </c>
      <c r="F113" s="70">
        <v>8</v>
      </c>
    </row>
    <row r="114" spans="1:6" ht="21.75" customHeight="1">
      <c r="A114" s="33" t="s">
        <v>4</v>
      </c>
      <c r="B114" s="20" t="s">
        <v>9</v>
      </c>
      <c r="C114" s="30"/>
      <c r="D114" s="79"/>
      <c r="E114" s="49">
        <v>4</v>
      </c>
      <c r="F114" s="70">
        <f t="shared" si="4"/>
        <v>4</v>
      </c>
    </row>
    <row r="115" spans="1:6" s="5" customFormat="1" ht="21.75" customHeight="1" thickBot="1">
      <c r="A115" s="91" t="s">
        <v>18</v>
      </c>
      <c r="B115" s="92"/>
      <c r="C115" s="93"/>
      <c r="D115" s="19">
        <f>SUM(D104:D114)</f>
        <v>21</v>
      </c>
      <c r="E115" s="19">
        <f>SUM(E104:E114)</f>
        <v>84</v>
      </c>
      <c r="F115" s="90">
        <f>SUM(F104:F114)</f>
        <v>105</v>
      </c>
    </row>
    <row r="116" spans="1:6" ht="21.75" customHeight="1">
      <c r="A116" s="18" t="s">
        <v>7</v>
      </c>
      <c r="B116" s="63" t="s">
        <v>141</v>
      </c>
      <c r="C116" s="30"/>
      <c r="D116" s="31">
        <v>5</v>
      </c>
      <c r="E116" s="31"/>
      <c r="F116" s="70">
        <f>SUM(D116:E116)</f>
        <v>5</v>
      </c>
    </row>
    <row r="117" spans="1:6" ht="21.75" customHeight="1">
      <c r="A117" s="35" t="s">
        <v>7</v>
      </c>
      <c r="B117" s="30" t="s">
        <v>142</v>
      </c>
      <c r="C117" s="30"/>
      <c r="D117" s="31">
        <v>5</v>
      </c>
      <c r="E117" s="31"/>
      <c r="F117" s="70">
        <f aca="true" t="shared" si="5" ref="F117:F129">SUM(D117:E117)</f>
        <v>5</v>
      </c>
    </row>
    <row r="118" spans="1:6" ht="21.75" customHeight="1">
      <c r="A118" s="35" t="s">
        <v>7</v>
      </c>
      <c r="B118" s="30" t="s">
        <v>143</v>
      </c>
      <c r="C118" s="30"/>
      <c r="D118" s="31">
        <v>2</v>
      </c>
      <c r="E118" s="31"/>
      <c r="F118" s="70">
        <f t="shared" si="5"/>
        <v>2</v>
      </c>
    </row>
    <row r="119" spans="1:6" ht="21.75" customHeight="1">
      <c r="A119" s="35" t="s">
        <v>7</v>
      </c>
      <c r="B119" s="30" t="s">
        <v>144</v>
      </c>
      <c r="C119" s="30"/>
      <c r="D119" s="31">
        <v>7</v>
      </c>
      <c r="E119" s="31"/>
      <c r="F119" s="70">
        <f t="shared" si="5"/>
        <v>7</v>
      </c>
    </row>
    <row r="120" spans="1:6" ht="21.75" customHeight="1">
      <c r="A120" s="35" t="s">
        <v>7</v>
      </c>
      <c r="B120" s="30" t="s">
        <v>145</v>
      </c>
      <c r="C120" s="30"/>
      <c r="D120" s="31">
        <v>7</v>
      </c>
      <c r="E120" s="31"/>
      <c r="F120" s="70">
        <f t="shared" si="5"/>
        <v>7</v>
      </c>
    </row>
    <row r="121" spans="1:6" ht="21.75" customHeight="1">
      <c r="A121" s="35" t="s">
        <v>7</v>
      </c>
      <c r="B121" s="30" t="s">
        <v>146</v>
      </c>
      <c r="C121" s="30"/>
      <c r="D121" s="31">
        <v>6</v>
      </c>
      <c r="E121" s="31"/>
      <c r="F121" s="70">
        <f t="shared" si="5"/>
        <v>6</v>
      </c>
    </row>
    <row r="122" spans="1:6" ht="21.75" customHeight="1">
      <c r="A122" s="35" t="s">
        <v>7</v>
      </c>
      <c r="B122" s="30" t="s">
        <v>147</v>
      </c>
      <c r="C122" s="30"/>
      <c r="D122" s="31">
        <v>5</v>
      </c>
      <c r="E122" s="31"/>
      <c r="F122" s="70">
        <f t="shared" si="5"/>
        <v>5</v>
      </c>
    </row>
    <row r="123" spans="1:6" ht="21.75" customHeight="1">
      <c r="A123" s="35" t="s">
        <v>7</v>
      </c>
      <c r="B123" s="30" t="s">
        <v>148</v>
      </c>
      <c r="C123" s="30"/>
      <c r="D123" s="31">
        <v>6</v>
      </c>
      <c r="E123" s="31"/>
      <c r="F123" s="70">
        <f t="shared" si="5"/>
        <v>6</v>
      </c>
    </row>
    <row r="124" spans="1:6" ht="21.75" customHeight="1">
      <c r="A124" s="35" t="s">
        <v>7</v>
      </c>
      <c r="B124" s="30" t="s">
        <v>149</v>
      </c>
      <c r="C124" s="30" t="s">
        <v>150</v>
      </c>
      <c r="D124" s="31">
        <v>7</v>
      </c>
      <c r="E124" s="31"/>
      <c r="F124" s="70">
        <f t="shared" si="5"/>
        <v>7</v>
      </c>
    </row>
    <row r="125" spans="1:6" ht="21.75" customHeight="1">
      <c r="A125" s="35" t="s">
        <v>7</v>
      </c>
      <c r="B125" s="30" t="s">
        <v>149</v>
      </c>
      <c r="C125" s="30" t="s">
        <v>152</v>
      </c>
      <c r="D125" s="31">
        <v>7</v>
      </c>
      <c r="E125" s="31"/>
      <c r="F125" s="70">
        <f t="shared" si="5"/>
        <v>7</v>
      </c>
    </row>
    <row r="126" spans="1:6" ht="21.75" customHeight="1">
      <c r="A126" s="35" t="s">
        <v>7</v>
      </c>
      <c r="B126" s="30" t="s">
        <v>149</v>
      </c>
      <c r="C126" s="30" t="s">
        <v>153</v>
      </c>
      <c r="D126" s="31">
        <v>7</v>
      </c>
      <c r="E126" s="31"/>
      <c r="F126" s="70">
        <f t="shared" si="5"/>
        <v>7</v>
      </c>
    </row>
    <row r="127" spans="1:6" ht="21.75" customHeight="1">
      <c r="A127" s="35" t="s">
        <v>7</v>
      </c>
      <c r="B127" s="30" t="s">
        <v>149</v>
      </c>
      <c r="C127" s="30" t="s">
        <v>154</v>
      </c>
      <c r="D127" s="31">
        <v>7</v>
      </c>
      <c r="E127" s="31"/>
      <c r="F127" s="70">
        <f t="shared" si="5"/>
        <v>7</v>
      </c>
    </row>
    <row r="128" spans="1:6" ht="21.75" customHeight="1">
      <c r="A128" s="35" t="s">
        <v>7</v>
      </c>
      <c r="B128" s="30" t="s">
        <v>155</v>
      </c>
      <c r="C128" s="30"/>
      <c r="D128" s="31">
        <v>10</v>
      </c>
      <c r="E128" s="31"/>
      <c r="F128" s="70">
        <f t="shared" si="5"/>
        <v>10</v>
      </c>
    </row>
    <row r="129" spans="1:6" ht="21.75" customHeight="1">
      <c r="A129" s="35" t="s">
        <v>7</v>
      </c>
      <c r="B129" s="30" t="s">
        <v>151</v>
      </c>
      <c r="C129" s="30"/>
      <c r="D129" s="31">
        <v>10</v>
      </c>
      <c r="E129" s="31"/>
      <c r="F129" s="70">
        <f t="shared" si="5"/>
        <v>10</v>
      </c>
    </row>
    <row r="130" spans="1:6" s="5" customFormat="1" ht="21.75" customHeight="1" thickBot="1">
      <c r="A130" s="117" t="s">
        <v>16</v>
      </c>
      <c r="B130" s="118"/>
      <c r="C130" s="118"/>
      <c r="D130" s="29">
        <f>SUM(D116:D129)</f>
        <v>91</v>
      </c>
      <c r="E130" s="29">
        <f>SUM(E116:E129)</f>
        <v>0</v>
      </c>
      <c r="F130" s="85">
        <f>SUM(F116:F129)</f>
        <v>91</v>
      </c>
    </row>
    <row r="131" spans="1:6" ht="21.75" customHeight="1">
      <c r="A131" s="16" t="s">
        <v>26</v>
      </c>
      <c r="B131" s="17" t="s">
        <v>27</v>
      </c>
      <c r="C131" s="17" t="s">
        <v>29</v>
      </c>
      <c r="D131" s="79"/>
      <c r="E131" s="48">
        <v>18</v>
      </c>
      <c r="F131" s="80">
        <v>18</v>
      </c>
    </row>
    <row r="132" spans="1:6" ht="21.75" customHeight="1">
      <c r="A132" s="36" t="s">
        <v>26</v>
      </c>
      <c r="B132" s="34" t="s">
        <v>27</v>
      </c>
      <c r="C132" s="34" t="s">
        <v>28</v>
      </c>
      <c r="D132" s="79"/>
      <c r="E132" s="48">
        <v>18</v>
      </c>
      <c r="F132" s="80">
        <v>18</v>
      </c>
    </row>
    <row r="133" spans="1:6" ht="21.75" customHeight="1">
      <c r="A133" s="36" t="s">
        <v>26</v>
      </c>
      <c r="B133" s="34" t="s">
        <v>53</v>
      </c>
      <c r="C133" s="34"/>
      <c r="D133" s="79"/>
      <c r="E133" s="48">
        <v>11</v>
      </c>
      <c r="F133" s="80">
        <v>11</v>
      </c>
    </row>
    <row r="134" spans="1:6" ht="21.75" customHeight="1">
      <c r="A134" s="36" t="s">
        <v>26</v>
      </c>
      <c r="B134" s="34" t="s">
        <v>47</v>
      </c>
      <c r="C134" s="34"/>
      <c r="D134" s="48">
        <v>2</v>
      </c>
      <c r="E134" s="48">
        <v>14</v>
      </c>
      <c r="F134" s="80">
        <v>16</v>
      </c>
    </row>
    <row r="135" spans="1:6" ht="21.75" customHeight="1" thickBot="1">
      <c r="A135" s="117" t="s">
        <v>16</v>
      </c>
      <c r="B135" s="118"/>
      <c r="C135" s="118"/>
      <c r="D135" s="15">
        <f>SUM(D131:D134)</f>
        <v>2</v>
      </c>
      <c r="E135" s="15">
        <f>SUM(E131:E134)</f>
        <v>61</v>
      </c>
      <c r="F135" s="86">
        <f>SUM(F131:F134)</f>
        <v>63</v>
      </c>
    </row>
    <row r="136" spans="1:6" ht="24" customHeight="1">
      <c r="A136" s="104" t="s">
        <v>49</v>
      </c>
      <c r="B136" s="105"/>
      <c r="C136" s="13"/>
      <c r="D136" s="66"/>
      <c r="E136" s="14">
        <v>10</v>
      </c>
      <c r="F136" s="64">
        <v>10</v>
      </c>
    </row>
    <row r="137" spans="1:6" ht="24" customHeight="1">
      <c r="A137" s="106" t="s">
        <v>50</v>
      </c>
      <c r="B137" s="107"/>
      <c r="C137" s="42"/>
      <c r="D137" s="65"/>
      <c r="E137" s="31">
        <v>13</v>
      </c>
      <c r="F137" s="64">
        <v>13</v>
      </c>
    </row>
    <row r="138" spans="1:6" ht="23.25" customHeight="1" thickBot="1">
      <c r="A138" s="94" t="s">
        <v>62</v>
      </c>
      <c r="B138" s="95"/>
      <c r="C138" s="44" t="s">
        <v>63</v>
      </c>
      <c r="D138" s="67"/>
      <c r="E138" s="10">
        <v>30</v>
      </c>
      <c r="F138" s="64">
        <v>30</v>
      </c>
    </row>
    <row r="139" spans="1:6" ht="24" customHeight="1" thickBot="1">
      <c r="A139" s="108" t="s">
        <v>16</v>
      </c>
      <c r="B139" s="109"/>
      <c r="C139" s="109"/>
      <c r="D139" s="11">
        <f>SUM(D136:D138)</f>
        <v>0</v>
      </c>
      <c r="E139" s="11">
        <f>SUM(E136:E138)</f>
        <v>53</v>
      </c>
      <c r="F139" s="12">
        <f>SUM(F136:F138)</f>
        <v>53</v>
      </c>
    </row>
    <row r="140" spans="1:6" ht="24" customHeight="1" thickBot="1">
      <c r="A140" s="110" t="s">
        <v>65</v>
      </c>
      <c r="B140" s="111"/>
      <c r="C140" s="111"/>
      <c r="D140" s="46">
        <f>D38+D52+D61+D67+D73+D79+D103+D115+D130+D135+D139</f>
        <v>265</v>
      </c>
      <c r="E140" s="46">
        <f>E38+E52+E61+E67+E73+E79+E103+E115+E130+E135+E139</f>
        <v>1339</v>
      </c>
      <c r="F140" s="46">
        <f>F38+F52+F61+F67+F73+F79+F103+F115+F130+F135+F139</f>
        <v>1610</v>
      </c>
    </row>
  </sheetData>
  <sheetProtection/>
  <mergeCells count="18">
    <mergeCell ref="A139:C139"/>
    <mergeCell ref="A140:C140"/>
    <mergeCell ref="A1:F1"/>
    <mergeCell ref="A135:C135"/>
    <mergeCell ref="A130:C130"/>
    <mergeCell ref="A67:C67"/>
    <mergeCell ref="A73:C73"/>
    <mergeCell ref="A61:C61"/>
    <mergeCell ref="B9:B11"/>
    <mergeCell ref="B12:B13"/>
    <mergeCell ref="A115:C115"/>
    <mergeCell ref="A138:B138"/>
    <mergeCell ref="A79:C79"/>
    <mergeCell ref="A103:C103"/>
    <mergeCell ref="A38:C38"/>
    <mergeCell ref="A52:C52"/>
    <mergeCell ref="A136:B136"/>
    <mergeCell ref="A137:B137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은희주</dc:creator>
  <cp:keywords/>
  <dc:description/>
  <cp:lastModifiedBy>default</cp:lastModifiedBy>
  <cp:lastPrinted>2016-10-12T05:12:37Z</cp:lastPrinted>
  <dcterms:created xsi:type="dcterms:W3CDTF">2006-02-01T01:11:36Z</dcterms:created>
  <dcterms:modified xsi:type="dcterms:W3CDTF">2017-10-12T09:26:39Z</dcterms:modified>
  <cp:category/>
  <cp:version/>
  <cp:contentType/>
  <cp:contentStatus/>
</cp:coreProperties>
</file>