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61" windowWidth="10725" windowHeight="12495" activeTab="0"/>
  </bookViews>
  <sheets>
    <sheet name="복수전공수용인원" sheetId="1" r:id="rId1"/>
  </sheets>
  <definedNames>
    <definedName name="_xlnm.Print_Titles" localSheetId="0">'복수전공수용인원'!$1:$3</definedName>
  </definedNames>
  <calcPr fullCalcOnLoad="1"/>
</workbook>
</file>

<file path=xl/sharedStrings.xml><?xml version="1.0" encoding="utf-8"?>
<sst xmlns="http://schemas.openxmlformats.org/spreadsheetml/2006/main" count="259" uniqueCount="152">
  <si>
    <t>공과대학</t>
  </si>
  <si>
    <t>사회과학대학</t>
  </si>
  <si>
    <t>상과대학</t>
  </si>
  <si>
    <t>생활과학대학</t>
  </si>
  <si>
    <t>자연과학대학</t>
  </si>
  <si>
    <t>대학</t>
  </si>
  <si>
    <t>합계</t>
  </si>
  <si>
    <t>건축공학과</t>
  </si>
  <si>
    <t>도시공학과</t>
  </si>
  <si>
    <t>전자재료공학</t>
  </si>
  <si>
    <t>컴퓨터공학부</t>
  </si>
  <si>
    <t>자원에너지공학과</t>
  </si>
  <si>
    <t>응용기계공학</t>
  </si>
  <si>
    <t>정밀기계공학</t>
  </si>
  <si>
    <t>기계설계공학부</t>
  </si>
  <si>
    <t>기계설계공학</t>
  </si>
  <si>
    <t>IT응용시스템공학과</t>
  </si>
  <si>
    <t>IT정보공학부</t>
  </si>
  <si>
    <t>영상산업공학</t>
  </si>
  <si>
    <t>컴퓨터시스템공학</t>
  </si>
  <si>
    <t>기계공학과</t>
  </si>
  <si>
    <t>항공우주공학과</t>
  </si>
  <si>
    <t>환경공학과</t>
  </si>
  <si>
    <t>소 계</t>
  </si>
  <si>
    <t>분자생물학과</t>
  </si>
  <si>
    <t>생명과학과</t>
  </si>
  <si>
    <t>식품영양학과</t>
  </si>
  <si>
    <t>아동학과</t>
  </si>
  <si>
    <t>의류학</t>
  </si>
  <si>
    <t>주거환경학과</t>
  </si>
  <si>
    <t>사회복지학과</t>
  </si>
  <si>
    <t xml:space="preserve"> 계</t>
  </si>
  <si>
    <t>농업생명과학대학</t>
  </si>
  <si>
    <t>지역건설공학과</t>
  </si>
  <si>
    <t>생물산업기계공학과</t>
  </si>
  <si>
    <t>농업경제학과</t>
  </si>
  <si>
    <t>산림환경과학과</t>
  </si>
  <si>
    <t>목재응용과학과</t>
  </si>
  <si>
    <t>식품공학과</t>
  </si>
  <si>
    <t>생물환경학과</t>
  </si>
  <si>
    <t>원예학과</t>
  </si>
  <si>
    <t>작물생명과학과</t>
  </si>
  <si>
    <t>농생물학과</t>
  </si>
  <si>
    <t>조경학과</t>
  </si>
  <si>
    <t>동물생명공학과</t>
  </si>
  <si>
    <t>동물소재공학과</t>
  </si>
  <si>
    <t>예술대학</t>
  </si>
  <si>
    <t>무용학과</t>
  </si>
  <si>
    <t>미술학과</t>
  </si>
  <si>
    <t>산업디자인과</t>
  </si>
  <si>
    <t>음악학과</t>
  </si>
  <si>
    <t>한국음악학과</t>
  </si>
  <si>
    <t>학부, 학과</t>
  </si>
  <si>
    <t>전공</t>
  </si>
  <si>
    <t>인문대학</t>
  </si>
  <si>
    <t>국어국문학과</t>
  </si>
  <si>
    <t>중어중문학과</t>
  </si>
  <si>
    <t>일어일문학과</t>
  </si>
  <si>
    <t>독어독문학과</t>
  </si>
  <si>
    <t>프랑스학과</t>
  </si>
  <si>
    <t>스페인.중남미어문학과</t>
  </si>
  <si>
    <t>영어영문학과</t>
  </si>
  <si>
    <t>철학과</t>
  </si>
  <si>
    <t>사학과</t>
  </si>
  <si>
    <t>고고문화인류학과</t>
  </si>
  <si>
    <t>문헌정보학</t>
  </si>
  <si>
    <t>경영학부</t>
  </si>
  <si>
    <t>경영학</t>
  </si>
  <si>
    <t>회계학</t>
  </si>
  <si>
    <t>경제학부</t>
  </si>
  <si>
    <t>경제학</t>
  </si>
  <si>
    <t>무역학과</t>
  </si>
  <si>
    <t>환경생명자원대학</t>
  </si>
  <si>
    <t>생명공학부</t>
  </si>
  <si>
    <t>환경생명공학</t>
  </si>
  <si>
    <t>한약자원학과</t>
  </si>
  <si>
    <t>합 계</t>
  </si>
  <si>
    <t>교직 복수전공</t>
  </si>
  <si>
    <t>일반
학생</t>
  </si>
  <si>
    <t xml:space="preserve">2014학년도 2학기 복수전공 이수대상자 수용인원 </t>
  </si>
  <si>
    <t>공공인재학부</t>
  </si>
  <si>
    <t>국제학부</t>
  </si>
  <si>
    <t>사범대학</t>
  </si>
  <si>
    <t>국어교육과</t>
  </si>
  <si>
    <t>독어교육과</t>
  </si>
  <si>
    <t>영어교육과</t>
  </si>
  <si>
    <t>교육학과</t>
  </si>
  <si>
    <t>윤리교육과</t>
  </si>
  <si>
    <t>역사교육과</t>
  </si>
  <si>
    <t>지리교육과</t>
  </si>
  <si>
    <t>일반사회교육과</t>
  </si>
  <si>
    <t>과학교육학부</t>
  </si>
  <si>
    <t>공통과학교육</t>
  </si>
  <si>
    <t>화학교육</t>
  </si>
  <si>
    <t>물리교육</t>
  </si>
  <si>
    <t>생물교육</t>
  </si>
  <si>
    <t>지구과학교육</t>
  </si>
  <si>
    <t>수학교육과</t>
  </si>
  <si>
    <t>체육교육과</t>
  </si>
  <si>
    <t>소 계</t>
  </si>
  <si>
    <t>사회학과</t>
  </si>
  <si>
    <t>심리학과</t>
  </si>
  <si>
    <t>정치외교학과</t>
  </si>
  <si>
    <t>행정학과</t>
  </si>
  <si>
    <t>신문방송학과</t>
  </si>
  <si>
    <t>생명자원소재공학</t>
  </si>
  <si>
    <t>생태조경디자인학과</t>
  </si>
  <si>
    <t>2013
학번</t>
  </si>
  <si>
    <t>2012
학번</t>
  </si>
  <si>
    <t>2011
학번</t>
  </si>
  <si>
    <t>2010
학번</t>
  </si>
  <si>
    <t>2009
학번</t>
  </si>
  <si>
    <t>2008
학번</t>
  </si>
  <si>
    <t>2007
학번</t>
  </si>
  <si>
    <t>2006
학번</t>
  </si>
  <si>
    <t>공과대학</t>
  </si>
  <si>
    <t>바이오메이컬공학부</t>
  </si>
  <si>
    <t>헬스케어기기공학</t>
  </si>
  <si>
    <t>헬스케어정보공학</t>
  </si>
  <si>
    <t>신소재공학부</t>
  </si>
  <si>
    <t>금속시스템공학</t>
  </si>
  <si>
    <t>정보소재공학</t>
  </si>
  <si>
    <t>전기공학과</t>
  </si>
  <si>
    <t>전자공학부</t>
  </si>
  <si>
    <t>컴퓨터공학전공</t>
  </si>
  <si>
    <t>토목공학과</t>
  </si>
  <si>
    <t>유기소재파이버공학과</t>
  </si>
  <si>
    <t>산업정보시스템공학과</t>
  </si>
  <si>
    <t>기계시스템공학부</t>
  </si>
  <si>
    <t>나노바이오기계시스템공학</t>
  </si>
  <si>
    <t>화학공학부</t>
  </si>
  <si>
    <t>나노화학공학</t>
  </si>
  <si>
    <t>생명화학공학</t>
  </si>
  <si>
    <t>에너지화학공학</t>
  </si>
  <si>
    <t>IT정보공학부</t>
  </si>
  <si>
    <t>소프트웨어공학</t>
  </si>
  <si>
    <t>소프트웨어공학과</t>
  </si>
  <si>
    <t>IT정보공학과</t>
  </si>
  <si>
    <t>고분자나노공학과</t>
  </si>
  <si>
    <t>물리학과</t>
  </si>
  <si>
    <t>화학과</t>
  </si>
  <si>
    <t>지구환경과학과</t>
  </si>
  <si>
    <t>생물과학부</t>
  </si>
  <si>
    <t>분자생물학</t>
  </si>
  <si>
    <t>생물학</t>
  </si>
  <si>
    <t>수학과</t>
  </si>
  <si>
    <t>자연과학대학</t>
  </si>
  <si>
    <t>통계학과</t>
  </si>
  <si>
    <t>과학학과</t>
  </si>
  <si>
    <t>반도체과학학과</t>
  </si>
  <si>
    <t>스포츠과학과</t>
  </si>
  <si>
    <t>소 계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</si>
</sst>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69">
    <font>
      <sz val="11"/>
      <name val="돋움"/>
      <family val="3"/>
    </font>
    <font>
      <sz val="10"/>
      <color indexed="8"/>
      <name val="굴림"/>
      <family val="3"/>
    </font>
    <font>
      <sz val="8"/>
      <name val="돋움"/>
      <family val="3"/>
    </font>
    <font>
      <sz val="10"/>
      <name val="굴림"/>
      <family val="3"/>
    </font>
    <font>
      <b/>
      <sz val="10"/>
      <name val="굴림"/>
      <family val="3"/>
    </font>
    <font>
      <b/>
      <sz val="12"/>
      <name val="굴림"/>
      <family val="3"/>
    </font>
    <font>
      <b/>
      <sz val="12"/>
      <color indexed="8"/>
      <name val="굴림"/>
      <family val="3"/>
    </font>
    <font>
      <b/>
      <sz val="11"/>
      <color indexed="8"/>
      <name val="굴림"/>
      <family val="3"/>
    </font>
    <font>
      <b/>
      <sz val="11"/>
      <name val="굴림"/>
      <family val="3"/>
    </font>
    <font>
      <sz val="11"/>
      <name val="굴림"/>
      <family val="3"/>
    </font>
    <font>
      <b/>
      <sz val="20"/>
      <name val="굴림"/>
      <family val="3"/>
    </font>
    <font>
      <b/>
      <sz val="20"/>
      <name val="돋움"/>
      <family val="3"/>
    </font>
    <font>
      <sz val="20"/>
      <name val="돋움"/>
      <family val="3"/>
    </font>
    <font>
      <b/>
      <sz val="12"/>
      <name val="돋움"/>
      <family val="3"/>
    </font>
    <font>
      <b/>
      <sz val="9"/>
      <name val="굴림"/>
      <family val="3"/>
    </font>
    <font>
      <sz val="9"/>
      <name val="돋움"/>
      <family val="3"/>
    </font>
    <font>
      <b/>
      <sz val="10"/>
      <color indexed="8"/>
      <name val="굴림"/>
      <family val="3"/>
    </font>
    <font>
      <sz val="9"/>
      <name val="굴림"/>
      <family val="3"/>
    </font>
    <font>
      <sz val="9"/>
      <color indexed="8"/>
      <name val="굴림"/>
      <family val="3"/>
    </font>
    <font>
      <b/>
      <sz val="9"/>
      <color indexed="8"/>
      <name val="굴림"/>
      <family val="3"/>
    </font>
    <font>
      <sz val="11"/>
      <name val="함초롬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30"/>
      <name val="굴림"/>
      <family val="3"/>
    </font>
    <font>
      <b/>
      <sz val="10"/>
      <color indexed="56"/>
      <name val="굴림"/>
      <family val="3"/>
    </font>
    <font>
      <b/>
      <sz val="11"/>
      <color indexed="10"/>
      <name val="굴림"/>
      <family val="3"/>
    </font>
    <font>
      <b/>
      <sz val="11"/>
      <color indexed="56"/>
      <name val="굴림"/>
      <family val="3"/>
    </font>
    <font>
      <b/>
      <sz val="11"/>
      <color indexed="10"/>
      <name val="함초롬바탕"/>
      <family val="1"/>
    </font>
    <font>
      <b/>
      <sz val="10"/>
      <color indexed="10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color rgb="FF0070C0"/>
      <name val="굴림"/>
      <family val="3"/>
    </font>
    <font>
      <b/>
      <sz val="10"/>
      <color theme="3"/>
      <name val="굴림"/>
      <family val="3"/>
    </font>
    <font>
      <b/>
      <sz val="11"/>
      <color rgb="FFFF0000"/>
      <name val="굴림"/>
      <family val="3"/>
    </font>
    <font>
      <b/>
      <sz val="11"/>
      <color rgb="FF002060"/>
      <name val="굴림"/>
      <family val="3"/>
    </font>
    <font>
      <b/>
      <sz val="11"/>
      <color rgb="FFFF0000"/>
      <name val="함초롬바탕"/>
      <family val="1"/>
    </font>
    <font>
      <b/>
      <sz val="10"/>
      <color rgb="FF002060"/>
      <name val="굴림"/>
      <family val="3"/>
    </font>
    <font>
      <b/>
      <sz val="11"/>
      <color theme="3"/>
      <name val="굴림"/>
      <family val="3"/>
    </font>
    <font>
      <b/>
      <sz val="10"/>
      <color rgb="FFFF0000"/>
      <name val="굴림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</cellStyleXfs>
  <cellXfs count="15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shrinkToFit="1"/>
    </xf>
    <xf numFmtId="0" fontId="61" fillId="33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0" fontId="16" fillId="33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left" vertical="center" shrinkToFit="1"/>
    </xf>
    <xf numFmtId="0" fontId="16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62" fillId="33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4" fillId="33" borderId="10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63" fillId="0" borderId="12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/>
    </xf>
    <xf numFmtId="0" fontId="63" fillId="34" borderId="12" xfId="0" applyFont="1" applyFill="1" applyBorder="1" applyAlignment="1">
      <alignment horizontal="center" vertical="center"/>
    </xf>
    <xf numFmtId="177" fontId="63" fillId="34" borderId="12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shrinkToFit="1"/>
    </xf>
    <xf numFmtId="177" fontId="1" fillId="34" borderId="10" xfId="61" applyNumberFormat="1" applyFont="1" applyFill="1" applyBorder="1" applyAlignment="1">
      <alignment horizontal="center" vertical="center" shrinkToFit="1"/>
      <protection/>
    </xf>
    <xf numFmtId="0" fontId="1" fillId="34" borderId="10" xfId="61" applyFont="1" applyFill="1" applyBorder="1" applyAlignment="1">
      <alignment horizontal="center" vertical="center" shrinkToFit="1"/>
      <protection/>
    </xf>
    <xf numFmtId="0" fontId="3" fillId="34" borderId="10" xfId="61" applyFont="1" applyFill="1" applyBorder="1" applyAlignment="1">
      <alignment horizontal="center" vertical="center"/>
      <protection/>
    </xf>
    <xf numFmtId="177" fontId="3" fillId="34" borderId="10" xfId="61" applyNumberFormat="1" applyFont="1" applyFill="1" applyBorder="1" applyAlignment="1">
      <alignment horizontal="center" vertical="center"/>
      <protection/>
    </xf>
    <xf numFmtId="0" fontId="62" fillId="35" borderId="10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left" vertical="center" shrinkToFit="1"/>
    </xf>
    <xf numFmtId="0" fontId="1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shrinkToFit="1"/>
    </xf>
    <xf numFmtId="0" fontId="3" fillId="35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4" xfId="0" applyFont="1" applyBorder="1" applyAlignment="1">
      <alignment vertical="center" shrinkToFit="1"/>
    </xf>
    <xf numFmtId="0" fontId="66" fillId="0" borderId="10" xfId="0" applyFont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/>
    </xf>
    <xf numFmtId="0" fontId="63" fillId="0" borderId="12" xfId="0" applyFont="1" applyBorder="1" applyAlignment="1">
      <alignment horizontal="center" vertical="center" shrinkToFit="1"/>
    </xf>
    <xf numFmtId="0" fontId="63" fillId="33" borderId="12" xfId="0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 shrinkToFit="1"/>
    </xf>
    <xf numFmtId="0" fontId="19" fillId="33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64" fillId="33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61" applyFont="1" applyFill="1" applyBorder="1" applyAlignment="1">
      <alignment horizontal="center" vertical="center"/>
      <protection/>
    </xf>
    <xf numFmtId="177" fontId="3" fillId="0" borderId="10" xfId="61" applyNumberFormat="1" applyFont="1" applyFill="1" applyBorder="1" applyAlignment="1">
      <alignment horizontal="center" vertical="center"/>
      <protection/>
    </xf>
    <xf numFmtId="0" fontId="64" fillId="0" borderId="10" xfId="68" applyFont="1" applyFill="1" applyBorder="1" applyAlignment="1">
      <alignment horizontal="center" vertical="center"/>
      <protection/>
    </xf>
    <xf numFmtId="0" fontId="64" fillId="0" borderId="10" xfId="68" applyFont="1" applyBorder="1" applyAlignment="1">
      <alignment horizontal="center" vertical="center"/>
      <protection/>
    </xf>
    <xf numFmtId="0" fontId="64" fillId="34" borderId="10" xfId="68" applyFont="1" applyFill="1" applyBorder="1" applyAlignment="1">
      <alignment horizontal="center" vertical="center"/>
      <protection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64" fillId="0" borderId="17" xfId="68" applyFont="1" applyFill="1" applyBorder="1" applyAlignment="1">
      <alignment horizontal="center" vertical="center"/>
      <protection/>
    </xf>
    <xf numFmtId="0" fontId="64" fillId="33" borderId="10" xfId="0" applyFont="1" applyFill="1" applyBorder="1" applyAlignment="1">
      <alignment horizontal="center" vertical="center" shrinkToFit="1"/>
    </xf>
    <xf numFmtId="0" fontId="63" fillId="0" borderId="18" xfId="0" applyFont="1" applyFill="1" applyBorder="1" applyAlignment="1">
      <alignment horizontal="center" vertical="center"/>
    </xf>
    <xf numFmtId="0" fontId="63" fillId="33" borderId="12" xfId="0" applyFont="1" applyFill="1" applyBorder="1" applyAlignment="1">
      <alignment horizontal="center" vertical="center" shrinkToFit="1"/>
    </xf>
    <xf numFmtId="0" fontId="63" fillId="33" borderId="19" xfId="0" applyFont="1" applyFill="1" applyBorder="1" applyAlignment="1">
      <alignment horizontal="center" vertical="center" shrinkToFit="1"/>
    </xf>
    <xf numFmtId="0" fontId="68" fillId="33" borderId="12" xfId="0" applyFont="1" applyFill="1" applyBorder="1" applyAlignment="1">
      <alignment horizontal="center" vertical="center"/>
    </xf>
    <xf numFmtId="0" fontId="63" fillId="35" borderId="12" xfId="0" applyFont="1" applyFill="1" applyBorder="1" applyAlignment="1">
      <alignment horizontal="center" vertical="center"/>
    </xf>
    <xf numFmtId="176" fontId="4" fillId="0" borderId="20" xfId="0" applyNumberFormat="1" applyFont="1" applyBorder="1" applyAlignment="1">
      <alignment vertical="center"/>
    </xf>
    <xf numFmtId="176" fontId="68" fillId="0" borderId="16" xfId="0" applyNumberFormat="1" applyFont="1" applyBorder="1" applyAlignment="1">
      <alignment vertical="center"/>
    </xf>
    <xf numFmtId="0" fontId="1" fillId="0" borderId="21" xfId="0" applyFont="1" applyFill="1" applyBorder="1" applyAlignment="1">
      <alignment horizontal="left" vertical="center" shrinkToFit="1"/>
    </xf>
    <xf numFmtId="0" fontId="1" fillId="37" borderId="22" xfId="0" applyFont="1" applyFill="1" applyBorder="1" applyAlignment="1">
      <alignment vertical="center" shrinkToFit="1"/>
    </xf>
    <xf numFmtId="0" fontId="3" fillId="37" borderId="0" xfId="0" applyFont="1" applyFill="1" applyAlignment="1">
      <alignment horizontal="left" vertical="center"/>
    </xf>
    <xf numFmtId="0" fontId="1" fillId="37" borderId="17" xfId="0" applyFont="1" applyFill="1" applyBorder="1" applyAlignment="1">
      <alignment horizontal="left" vertical="center" shrinkToFit="1"/>
    </xf>
    <xf numFmtId="0" fontId="16" fillId="37" borderId="23" xfId="0" applyFont="1" applyFill="1" applyBorder="1" applyAlignment="1">
      <alignment horizontal="center" vertical="center" shrinkToFit="1"/>
    </xf>
    <xf numFmtId="0" fontId="1" fillId="37" borderId="14" xfId="0" applyFont="1" applyFill="1" applyBorder="1" applyAlignment="1">
      <alignment vertical="center" shrinkToFit="1"/>
    </xf>
    <xf numFmtId="0" fontId="1" fillId="37" borderId="10" xfId="0" applyFont="1" applyFill="1" applyBorder="1" applyAlignment="1">
      <alignment horizontal="left" vertical="center" shrinkToFit="1"/>
    </xf>
    <xf numFmtId="0" fontId="16" fillId="37" borderId="11" xfId="0" applyFont="1" applyFill="1" applyBorder="1" applyAlignment="1">
      <alignment horizontal="center" vertical="center" shrinkToFit="1"/>
    </xf>
    <xf numFmtId="0" fontId="1" fillId="37" borderId="11" xfId="0" applyFont="1" applyFill="1" applyBorder="1" applyAlignment="1">
      <alignment horizontal="center" vertical="center" shrinkToFit="1"/>
    </xf>
    <xf numFmtId="0" fontId="3" fillId="0" borderId="10" xfId="69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1" fillId="37" borderId="17" xfId="0" applyFont="1" applyFill="1" applyBorder="1" applyAlignment="1">
      <alignment horizontal="center" vertical="center" shrinkToFit="1"/>
    </xf>
    <xf numFmtId="0" fontId="3" fillId="37" borderId="17" xfId="69" applyFont="1" applyFill="1" applyBorder="1" applyAlignment="1">
      <alignment horizontal="center" vertical="center"/>
      <protection/>
    </xf>
    <xf numFmtId="0" fontId="3" fillId="37" borderId="18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shrinkToFit="1"/>
    </xf>
    <xf numFmtId="0" fontId="3" fillId="37" borderId="10" xfId="69" applyFont="1" applyFill="1" applyBorder="1" applyAlignment="1">
      <alignment horizontal="center" vertical="center"/>
      <protection/>
    </xf>
    <xf numFmtId="0" fontId="3" fillId="37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0" fontId="63" fillId="33" borderId="19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26" xfId="0" applyFont="1" applyFill="1" applyBorder="1" applyAlignment="1">
      <alignment vertical="center" shrinkToFit="1"/>
    </xf>
    <xf numFmtId="0" fontId="5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14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0" fillId="38" borderId="30" xfId="0" applyFont="1" applyFill="1" applyBorder="1" applyAlignment="1">
      <alignment horizontal="center" vertical="center"/>
    </xf>
    <xf numFmtId="0" fontId="10" fillId="38" borderId="31" xfId="0" applyFont="1" applyFill="1" applyBorder="1" applyAlignment="1">
      <alignment horizontal="center" vertical="center"/>
    </xf>
    <xf numFmtId="0" fontId="11" fillId="38" borderId="31" xfId="0" applyFont="1" applyFill="1" applyBorder="1" applyAlignment="1">
      <alignment horizontal="center" vertical="center"/>
    </xf>
    <xf numFmtId="0" fontId="12" fillId="38" borderId="31" xfId="0" applyFont="1" applyFill="1" applyBorder="1" applyAlignment="1">
      <alignment vertical="center"/>
    </xf>
    <xf numFmtId="0" fontId="12" fillId="38" borderId="32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6" fillId="33" borderId="24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 shrinkToFit="1"/>
    </xf>
    <xf numFmtId="0" fontId="7" fillId="33" borderId="21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shrinkToFit="1"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  <cellStyle name="표준 4" xfId="63"/>
    <cellStyle name="표준 5" xfId="64"/>
    <cellStyle name="표준 6" xfId="65"/>
    <cellStyle name="표준 7" xfId="66"/>
    <cellStyle name="표준 8" xfId="67"/>
    <cellStyle name="표준_(붙임 2) 2006학년도 1학기 복수전공 수용인원" xfId="68"/>
    <cellStyle name="표준_복수전공수용인원_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zoomScalePageLayoutView="0" workbookViewId="0" topLeftCell="A1">
      <pane ySplit="3" topLeftCell="A73" activePane="bottomLeft" state="frozen"/>
      <selection pane="topLeft" activeCell="A1" sqref="A1"/>
      <selection pane="bottomLeft" activeCell="S121" sqref="S121"/>
    </sheetView>
  </sheetViews>
  <sheetFormatPr defaultColWidth="8.88671875" defaultRowHeight="16.5" customHeight="1"/>
  <cols>
    <col min="1" max="1" width="9.5546875" style="6" customWidth="1"/>
    <col min="2" max="2" width="14.3359375" style="7" customWidth="1"/>
    <col min="3" max="3" width="12.5546875" style="7" customWidth="1"/>
    <col min="4" max="4" width="4.5546875" style="7" bestFit="1" customWidth="1"/>
    <col min="5" max="6" width="4.5546875" style="1" bestFit="1" customWidth="1"/>
    <col min="7" max="9" width="4.5546875" style="2" bestFit="1" customWidth="1"/>
    <col min="10" max="10" width="4.4453125" style="2" customWidth="1"/>
    <col min="11" max="11" width="4.5546875" style="2" bestFit="1" customWidth="1"/>
    <col min="12" max="12" width="4.4453125" style="2" customWidth="1"/>
    <col min="13" max="13" width="5.77734375" style="2" customWidth="1"/>
    <col min="14" max="16384" width="8.88671875" style="1" customWidth="1"/>
  </cols>
  <sheetData>
    <row r="1" spans="1:13" s="3" customFormat="1" ht="32.25" customHeight="1">
      <c r="A1" s="136" t="s">
        <v>79</v>
      </c>
      <c r="B1" s="137"/>
      <c r="C1" s="138"/>
      <c r="D1" s="138"/>
      <c r="E1" s="138"/>
      <c r="F1" s="138"/>
      <c r="G1" s="138"/>
      <c r="H1" s="138"/>
      <c r="I1" s="138"/>
      <c r="J1" s="138"/>
      <c r="K1" s="138"/>
      <c r="L1" s="139"/>
      <c r="M1" s="140"/>
    </row>
    <row r="2" spans="1:13" s="2" customFormat="1" ht="24" customHeight="1">
      <c r="A2" s="141" t="s">
        <v>5</v>
      </c>
      <c r="B2" s="142" t="s">
        <v>52</v>
      </c>
      <c r="C2" s="142" t="s">
        <v>53</v>
      </c>
      <c r="D2" s="134" t="s">
        <v>77</v>
      </c>
      <c r="E2" s="135"/>
      <c r="F2" s="135"/>
      <c r="G2" s="135"/>
      <c r="H2" s="135"/>
      <c r="I2" s="135"/>
      <c r="J2" s="135"/>
      <c r="K2" s="135"/>
      <c r="L2" s="134" t="s">
        <v>78</v>
      </c>
      <c r="M2" s="144" t="s">
        <v>6</v>
      </c>
    </row>
    <row r="3" spans="1:13" s="2" customFormat="1" ht="28.5" customHeight="1">
      <c r="A3" s="141"/>
      <c r="B3" s="143"/>
      <c r="C3" s="142"/>
      <c r="D3" s="66" t="s">
        <v>107</v>
      </c>
      <c r="E3" s="66" t="s">
        <v>108</v>
      </c>
      <c r="F3" s="66" t="s">
        <v>109</v>
      </c>
      <c r="G3" s="66" t="s">
        <v>110</v>
      </c>
      <c r="H3" s="66" t="s">
        <v>111</v>
      </c>
      <c r="I3" s="66" t="s">
        <v>112</v>
      </c>
      <c r="J3" s="66" t="s">
        <v>113</v>
      </c>
      <c r="K3" s="66" t="s">
        <v>114</v>
      </c>
      <c r="L3" s="134"/>
      <c r="M3" s="144"/>
    </row>
    <row r="4" spans="1:13" ht="22.5" customHeight="1">
      <c r="A4" s="77" t="s">
        <v>0</v>
      </c>
      <c r="B4" s="78" t="s">
        <v>7</v>
      </c>
      <c r="C4" s="79"/>
      <c r="D4" s="14">
        <v>4</v>
      </c>
      <c r="E4" s="14">
        <v>3</v>
      </c>
      <c r="F4" s="14">
        <v>4</v>
      </c>
      <c r="G4" s="14">
        <v>5</v>
      </c>
      <c r="H4" s="14">
        <v>5</v>
      </c>
      <c r="I4" s="81"/>
      <c r="J4" s="81"/>
      <c r="K4" s="81"/>
      <c r="L4" s="86">
        <v>5</v>
      </c>
      <c r="M4" s="26">
        <v>26</v>
      </c>
    </row>
    <row r="5" spans="1:13" ht="22.5" customHeight="1">
      <c r="A5" s="77" t="s">
        <v>0</v>
      </c>
      <c r="B5" s="78" t="s">
        <v>8</v>
      </c>
      <c r="C5" s="78"/>
      <c r="D5" s="81"/>
      <c r="E5" s="81"/>
      <c r="F5" s="81"/>
      <c r="G5" s="81"/>
      <c r="H5" s="81"/>
      <c r="I5" s="81"/>
      <c r="J5" s="81"/>
      <c r="K5" s="81"/>
      <c r="L5" s="76">
        <v>5</v>
      </c>
      <c r="M5" s="27">
        <v>5</v>
      </c>
    </row>
    <row r="6" spans="1:13" ht="22.5" customHeight="1">
      <c r="A6" s="77" t="s">
        <v>115</v>
      </c>
      <c r="B6" s="126" t="s">
        <v>116</v>
      </c>
      <c r="C6" s="78" t="s">
        <v>117</v>
      </c>
      <c r="D6" s="81"/>
      <c r="E6" s="81"/>
      <c r="F6" s="81"/>
      <c r="G6" s="81"/>
      <c r="H6" s="81"/>
      <c r="I6" s="81"/>
      <c r="J6" s="81"/>
      <c r="K6" s="81"/>
      <c r="L6" s="86">
        <v>4</v>
      </c>
      <c r="M6" s="27">
        <v>4</v>
      </c>
    </row>
    <row r="7" spans="1:13" ht="22.5" customHeight="1">
      <c r="A7" s="77" t="s">
        <v>115</v>
      </c>
      <c r="B7" s="127"/>
      <c r="C7" s="78" t="s">
        <v>118</v>
      </c>
      <c r="D7" s="81"/>
      <c r="E7" s="81"/>
      <c r="F7" s="81"/>
      <c r="G7" s="81"/>
      <c r="H7" s="81"/>
      <c r="I7" s="81"/>
      <c r="J7" s="81"/>
      <c r="K7" s="81"/>
      <c r="L7" s="86">
        <v>4</v>
      </c>
      <c r="M7" s="27">
        <v>4</v>
      </c>
    </row>
    <row r="8" spans="1:13" ht="22.5" customHeight="1">
      <c r="A8" s="77" t="s">
        <v>115</v>
      </c>
      <c r="B8" s="126" t="s">
        <v>119</v>
      </c>
      <c r="C8" s="78" t="s">
        <v>120</v>
      </c>
      <c r="D8" s="23"/>
      <c r="E8" s="23"/>
      <c r="F8" s="23"/>
      <c r="G8" s="23"/>
      <c r="H8" s="23"/>
      <c r="I8" s="23"/>
      <c r="J8" s="23"/>
      <c r="K8" s="23"/>
      <c r="L8" s="86">
        <v>0</v>
      </c>
      <c r="M8" s="27">
        <v>0</v>
      </c>
    </row>
    <row r="9" spans="1:13" ht="22.5" customHeight="1">
      <c r="A9" s="77" t="s">
        <v>115</v>
      </c>
      <c r="B9" s="128"/>
      <c r="C9" s="78" t="s">
        <v>121</v>
      </c>
      <c r="D9" s="23"/>
      <c r="E9" s="23"/>
      <c r="F9" s="23"/>
      <c r="G9" s="23"/>
      <c r="H9" s="23"/>
      <c r="I9" s="23"/>
      <c r="J9" s="23"/>
      <c r="K9" s="23"/>
      <c r="L9" s="86">
        <v>0</v>
      </c>
      <c r="M9" s="27">
        <v>0</v>
      </c>
    </row>
    <row r="10" spans="1:13" ht="22.5" customHeight="1">
      <c r="A10" s="77" t="s">
        <v>115</v>
      </c>
      <c r="B10" s="127"/>
      <c r="C10" s="78" t="s">
        <v>9</v>
      </c>
      <c r="D10" s="81"/>
      <c r="E10" s="81"/>
      <c r="F10" s="81"/>
      <c r="G10" s="81"/>
      <c r="H10" s="81"/>
      <c r="I10" s="81"/>
      <c r="J10" s="81"/>
      <c r="K10" s="81"/>
      <c r="L10" s="86">
        <v>4</v>
      </c>
      <c r="M10" s="27">
        <v>4</v>
      </c>
    </row>
    <row r="11" spans="1:13" ht="22.5" customHeight="1">
      <c r="A11" s="77" t="s">
        <v>115</v>
      </c>
      <c r="B11" s="78" t="s">
        <v>122</v>
      </c>
      <c r="C11" s="34"/>
      <c r="D11" s="23">
        <v>10</v>
      </c>
      <c r="E11" s="23">
        <v>10</v>
      </c>
      <c r="F11" s="23">
        <v>10</v>
      </c>
      <c r="G11" s="23">
        <v>10</v>
      </c>
      <c r="H11" s="23">
        <v>10</v>
      </c>
      <c r="I11" s="23">
        <v>10</v>
      </c>
      <c r="J11" s="23">
        <v>4</v>
      </c>
      <c r="K11" s="25">
        <v>4</v>
      </c>
      <c r="L11" s="87">
        <v>0</v>
      </c>
      <c r="M11" s="26">
        <f>SUM(D11:L11)</f>
        <v>68</v>
      </c>
    </row>
    <row r="12" spans="1:13" ht="22.5" customHeight="1">
      <c r="A12" s="77" t="s">
        <v>115</v>
      </c>
      <c r="B12" s="78" t="s">
        <v>123</v>
      </c>
      <c r="C12" s="78"/>
      <c r="D12" s="23"/>
      <c r="E12" s="23"/>
      <c r="F12" s="23"/>
      <c r="G12" s="82"/>
      <c r="H12" s="23"/>
      <c r="I12" s="23"/>
      <c r="J12" s="23"/>
      <c r="K12" s="23"/>
      <c r="L12" s="86">
        <v>0</v>
      </c>
      <c r="M12" s="27">
        <v>0</v>
      </c>
    </row>
    <row r="13" spans="1:13" ht="22.5" customHeight="1">
      <c r="A13" s="77" t="s">
        <v>115</v>
      </c>
      <c r="B13" s="78" t="s">
        <v>10</v>
      </c>
      <c r="C13" s="78" t="s">
        <v>124</v>
      </c>
      <c r="D13" s="23">
        <v>12</v>
      </c>
      <c r="E13" s="23">
        <v>12</v>
      </c>
      <c r="F13" s="23">
        <v>12</v>
      </c>
      <c r="G13" s="23">
        <v>18</v>
      </c>
      <c r="H13" s="23">
        <v>24</v>
      </c>
      <c r="I13" s="23">
        <v>25</v>
      </c>
      <c r="J13" s="23">
        <v>24</v>
      </c>
      <c r="K13" s="23">
        <v>11</v>
      </c>
      <c r="L13" s="86">
        <v>10</v>
      </c>
      <c r="M13" s="27">
        <v>148</v>
      </c>
    </row>
    <row r="14" spans="1:13" ht="22.5" customHeight="1">
      <c r="A14" s="77" t="s">
        <v>0</v>
      </c>
      <c r="B14" s="80" t="s">
        <v>11</v>
      </c>
      <c r="C14" s="89"/>
      <c r="D14" s="90">
        <v>6</v>
      </c>
      <c r="E14" s="90">
        <v>6</v>
      </c>
      <c r="F14" s="90">
        <v>6</v>
      </c>
      <c r="G14" s="90">
        <v>8</v>
      </c>
      <c r="H14" s="90">
        <v>8</v>
      </c>
      <c r="I14" s="90">
        <v>8</v>
      </c>
      <c r="J14" s="91">
        <v>7</v>
      </c>
      <c r="K14" s="91">
        <v>4</v>
      </c>
      <c r="L14" s="92">
        <v>4</v>
      </c>
      <c r="M14" s="94">
        <v>57</v>
      </c>
    </row>
    <row r="15" spans="1:13" ht="22.5" customHeight="1">
      <c r="A15" s="77" t="s">
        <v>0</v>
      </c>
      <c r="B15" s="78" t="s">
        <v>125</v>
      </c>
      <c r="C15" s="79"/>
      <c r="D15" s="14">
        <v>6</v>
      </c>
      <c r="E15" s="14">
        <v>6</v>
      </c>
      <c r="F15" s="14">
        <v>6</v>
      </c>
      <c r="G15" s="14">
        <v>10</v>
      </c>
      <c r="H15" s="14">
        <v>10</v>
      </c>
      <c r="I15" s="14">
        <v>10</v>
      </c>
      <c r="J15" s="23">
        <v>10</v>
      </c>
      <c r="K15" s="23">
        <v>5</v>
      </c>
      <c r="L15" s="86">
        <v>0</v>
      </c>
      <c r="M15" s="27">
        <f>SUM(D15:L15)</f>
        <v>63</v>
      </c>
    </row>
    <row r="16" spans="1:13" ht="22.5" customHeight="1">
      <c r="A16" s="77" t="s">
        <v>0</v>
      </c>
      <c r="B16" s="78" t="s">
        <v>126</v>
      </c>
      <c r="C16" s="79"/>
      <c r="D16" s="14">
        <v>6</v>
      </c>
      <c r="E16" s="14">
        <v>6</v>
      </c>
      <c r="F16" s="14">
        <v>6</v>
      </c>
      <c r="G16" s="23">
        <v>8</v>
      </c>
      <c r="H16" s="23">
        <v>8</v>
      </c>
      <c r="I16" s="23">
        <v>8</v>
      </c>
      <c r="J16" s="23">
        <v>8</v>
      </c>
      <c r="K16" s="23">
        <v>4</v>
      </c>
      <c r="L16" s="86">
        <v>4</v>
      </c>
      <c r="M16" s="27">
        <v>58</v>
      </c>
    </row>
    <row r="17" spans="1:13" ht="22.5" customHeight="1">
      <c r="A17" s="77" t="s">
        <v>0</v>
      </c>
      <c r="B17" s="78" t="s">
        <v>127</v>
      </c>
      <c r="C17" s="79"/>
      <c r="D17" s="81"/>
      <c r="E17" s="81"/>
      <c r="F17" s="83"/>
      <c r="G17" s="83"/>
      <c r="H17" s="83"/>
      <c r="I17" s="83"/>
      <c r="J17" s="83"/>
      <c r="K17" s="83"/>
      <c r="L17" s="86">
        <v>5</v>
      </c>
      <c r="M17" s="27">
        <v>5</v>
      </c>
    </row>
    <row r="18" spans="1:13" ht="22.5" customHeight="1">
      <c r="A18" s="77" t="s">
        <v>0</v>
      </c>
      <c r="B18" s="126" t="s">
        <v>128</v>
      </c>
      <c r="C18" s="78" t="s">
        <v>12</v>
      </c>
      <c r="D18" s="81"/>
      <c r="E18" s="81"/>
      <c r="F18" s="81"/>
      <c r="G18" s="81"/>
      <c r="H18" s="81"/>
      <c r="I18" s="81"/>
      <c r="J18" s="81"/>
      <c r="K18" s="81"/>
      <c r="L18" s="86">
        <v>5</v>
      </c>
      <c r="M18" s="27">
        <v>5</v>
      </c>
    </row>
    <row r="19" spans="1:13" ht="22.5" customHeight="1">
      <c r="A19" s="77" t="s">
        <v>0</v>
      </c>
      <c r="B19" s="127"/>
      <c r="C19" s="78" t="s">
        <v>13</v>
      </c>
      <c r="D19" s="23">
        <v>4</v>
      </c>
      <c r="E19" s="23">
        <v>4</v>
      </c>
      <c r="F19" s="23">
        <v>4</v>
      </c>
      <c r="G19" s="23">
        <v>10</v>
      </c>
      <c r="H19" s="23">
        <v>10</v>
      </c>
      <c r="I19" s="23">
        <v>10</v>
      </c>
      <c r="J19" s="23">
        <v>18</v>
      </c>
      <c r="K19" s="23">
        <v>9</v>
      </c>
      <c r="L19" s="86">
        <v>5</v>
      </c>
      <c r="M19" s="27">
        <v>74</v>
      </c>
    </row>
    <row r="20" spans="1:13" ht="22.5" customHeight="1">
      <c r="A20" s="77" t="s">
        <v>0</v>
      </c>
      <c r="B20" s="126" t="s">
        <v>14</v>
      </c>
      <c r="C20" s="78" t="s">
        <v>15</v>
      </c>
      <c r="D20" s="23">
        <v>6</v>
      </c>
      <c r="E20" s="23">
        <v>6</v>
      </c>
      <c r="F20" s="23">
        <v>6</v>
      </c>
      <c r="G20" s="23">
        <v>6</v>
      </c>
      <c r="H20" s="23">
        <v>6</v>
      </c>
      <c r="I20" s="23">
        <v>6</v>
      </c>
      <c r="J20" s="23">
        <v>6</v>
      </c>
      <c r="K20" s="23">
        <v>5</v>
      </c>
      <c r="L20" s="86">
        <v>12</v>
      </c>
      <c r="M20" s="27">
        <v>59</v>
      </c>
    </row>
    <row r="21" spans="1:13" ht="22.5" customHeight="1">
      <c r="A21" s="77" t="s">
        <v>0</v>
      </c>
      <c r="B21" s="127"/>
      <c r="C21" s="78" t="s">
        <v>129</v>
      </c>
      <c r="D21" s="81"/>
      <c r="E21" s="81"/>
      <c r="F21" s="81"/>
      <c r="G21" s="81"/>
      <c r="H21" s="81"/>
      <c r="I21" s="81"/>
      <c r="J21" s="81"/>
      <c r="K21" s="81"/>
      <c r="L21" s="86">
        <v>0</v>
      </c>
      <c r="M21" s="27">
        <v>0</v>
      </c>
    </row>
    <row r="22" spans="1:13" ht="22.5" customHeight="1">
      <c r="A22" s="77" t="s">
        <v>0</v>
      </c>
      <c r="B22" s="126" t="s">
        <v>130</v>
      </c>
      <c r="C22" s="78" t="s">
        <v>131</v>
      </c>
      <c r="D22" s="23">
        <v>6</v>
      </c>
      <c r="E22" s="23">
        <v>6</v>
      </c>
      <c r="F22" s="23">
        <v>6</v>
      </c>
      <c r="G22" s="23">
        <v>8</v>
      </c>
      <c r="H22" s="23">
        <v>8</v>
      </c>
      <c r="I22" s="23">
        <v>8</v>
      </c>
      <c r="J22" s="81"/>
      <c r="K22" s="81"/>
      <c r="L22" s="86">
        <v>10</v>
      </c>
      <c r="M22" s="27">
        <f>SUM(D22:L22)</f>
        <v>52</v>
      </c>
    </row>
    <row r="23" spans="1:13" ht="22.5" customHeight="1">
      <c r="A23" s="77" t="s">
        <v>0</v>
      </c>
      <c r="B23" s="128"/>
      <c r="C23" s="78" t="s">
        <v>132</v>
      </c>
      <c r="D23" s="23">
        <v>4</v>
      </c>
      <c r="E23" s="23">
        <v>5</v>
      </c>
      <c r="F23" s="23">
        <v>6</v>
      </c>
      <c r="G23" s="23">
        <v>5</v>
      </c>
      <c r="H23" s="23">
        <v>4</v>
      </c>
      <c r="I23" s="23">
        <v>6</v>
      </c>
      <c r="J23" s="81"/>
      <c r="K23" s="81"/>
      <c r="L23" s="86">
        <v>10</v>
      </c>
      <c r="M23" s="27">
        <f>SUM(D23:L23)</f>
        <v>40</v>
      </c>
    </row>
    <row r="24" spans="1:13" ht="22.5" customHeight="1">
      <c r="A24" s="77" t="s">
        <v>0</v>
      </c>
      <c r="B24" s="127"/>
      <c r="C24" s="78" t="s">
        <v>133</v>
      </c>
      <c r="D24" s="23">
        <v>6</v>
      </c>
      <c r="E24" s="23">
        <v>6</v>
      </c>
      <c r="F24" s="23">
        <v>6</v>
      </c>
      <c r="G24" s="23">
        <v>8</v>
      </c>
      <c r="H24" s="23">
        <v>7</v>
      </c>
      <c r="I24" s="23">
        <v>7</v>
      </c>
      <c r="J24" s="81"/>
      <c r="K24" s="81"/>
      <c r="L24" s="86">
        <v>10</v>
      </c>
      <c r="M24" s="27">
        <f>SUM(D24:L24)</f>
        <v>50</v>
      </c>
    </row>
    <row r="25" spans="1:13" ht="22.5" customHeight="1">
      <c r="A25" s="77" t="s">
        <v>0</v>
      </c>
      <c r="B25" s="78" t="s">
        <v>16</v>
      </c>
      <c r="C25" s="78"/>
      <c r="D25" s="81"/>
      <c r="E25" s="81"/>
      <c r="F25" s="81"/>
      <c r="G25" s="81"/>
      <c r="H25" s="81"/>
      <c r="I25" s="81"/>
      <c r="J25" s="83"/>
      <c r="K25" s="81"/>
      <c r="L25" s="86">
        <v>15</v>
      </c>
      <c r="M25" s="27">
        <v>15</v>
      </c>
    </row>
    <row r="26" spans="1:13" ht="22.5" customHeight="1">
      <c r="A26" s="77" t="s">
        <v>0</v>
      </c>
      <c r="B26" s="78" t="s">
        <v>134</v>
      </c>
      <c r="C26" s="78" t="s">
        <v>135</v>
      </c>
      <c r="D26" s="81"/>
      <c r="E26" s="81"/>
      <c r="F26" s="81"/>
      <c r="G26" s="81"/>
      <c r="H26" s="81"/>
      <c r="I26" s="81"/>
      <c r="J26" s="83"/>
      <c r="K26" s="81"/>
      <c r="L26" s="86">
        <v>0</v>
      </c>
      <c r="M26" s="27">
        <v>0</v>
      </c>
    </row>
    <row r="27" spans="1:13" ht="22.5" customHeight="1">
      <c r="A27" s="77" t="s">
        <v>0</v>
      </c>
      <c r="B27" s="78" t="s">
        <v>136</v>
      </c>
      <c r="C27" s="78"/>
      <c r="D27" s="81"/>
      <c r="E27" s="81"/>
      <c r="F27" s="81"/>
      <c r="G27" s="81"/>
      <c r="H27" s="81"/>
      <c r="I27" s="81"/>
      <c r="J27" s="83"/>
      <c r="K27" s="81"/>
      <c r="L27" s="86">
        <v>0</v>
      </c>
      <c r="M27" s="27">
        <v>0</v>
      </c>
    </row>
    <row r="28" spans="1:13" ht="22.5" customHeight="1">
      <c r="A28" s="77" t="s">
        <v>0</v>
      </c>
      <c r="B28" s="78" t="s">
        <v>137</v>
      </c>
      <c r="C28" s="78"/>
      <c r="D28" s="81"/>
      <c r="E28" s="81"/>
      <c r="F28" s="81"/>
      <c r="G28" s="81"/>
      <c r="H28" s="81"/>
      <c r="I28" s="81"/>
      <c r="J28" s="83"/>
      <c r="K28" s="81"/>
      <c r="L28" s="86">
        <v>10</v>
      </c>
      <c r="M28" s="27">
        <v>10</v>
      </c>
    </row>
    <row r="29" spans="1:13" ht="22.5" customHeight="1">
      <c r="A29" s="77" t="s">
        <v>0</v>
      </c>
      <c r="B29" s="78" t="s">
        <v>17</v>
      </c>
      <c r="C29" s="78" t="s">
        <v>18</v>
      </c>
      <c r="D29" s="81"/>
      <c r="E29" s="81"/>
      <c r="F29" s="81"/>
      <c r="G29" s="81"/>
      <c r="H29" s="81"/>
      <c r="I29" s="81"/>
      <c r="J29" s="83"/>
      <c r="K29" s="81"/>
      <c r="L29" s="88">
        <v>40</v>
      </c>
      <c r="M29" s="26">
        <v>40</v>
      </c>
    </row>
    <row r="30" spans="1:13" ht="22.5" customHeight="1">
      <c r="A30" s="77" t="s">
        <v>0</v>
      </c>
      <c r="B30" s="78" t="s">
        <v>17</v>
      </c>
      <c r="C30" s="78" t="s">
        <v>19</v>
      </c>
      <c r="D30" s="81"/>
      <c r="E30" s="81"/>
      <c r="F30" s="81"/>
      <c r="G30" s="81"/>
      <c r="H30" s="81"/>
      <c r="I30" s="81"/>
      <c r="J30" s="83"/>
      <c r="K30" s="81"/>
      <c r="L30" s="86">
        <v>10</v>
      </c>
      <c r="M30" s="27">
        <v>10</v>
      </c>
    </row>
    <row r="31" spans="1:13" ht="22.5" customHeight="1">
      <c r="A31" s="77" t="s">
        <v>0</v>
      </c>
      <c r="B31" s="78" t="s">
        <v>20</v>
      </c>
      <c r="C31" s="78"/>
      <c r="D31" s="23">
        <v>3</v>
      </c>
      <c r="E31" s="23">
        <v>3</v>
      </c>
      <c r="F31" s="23">
        <v>3</v>
      </c>
      <c r="G31" s="23">
        <v>3</v>
      </c>
      <c r="H31" s="23">
        <v>3</v>
      </c>
      <c r="I31" s="23">
        <v>3</v>
      </c>
      <c r="J31" s="23"/>
      <c r="K31" s="23"/>
      <c r="L31" s="86">
        <v>10</v>
      </c>
      <c r="M31" s="27">
        <v>28</v>
      </c>
    </row>
    <row r="32" spans="1:13" ht="22.5" customHeight="1">
      <c r="A32" s="77" t="s">
        <v>0</v>
      </c>
      <c r="B32" s="78" t="s">
        <v>21</v>
      </c>
      <c r="C32" s="78"/>
      <c r="D32" s="84">
        <v>6</v>
      </c>
      <c r="E32" s="84">
        <v>6</v>
      </c>
      <c r="F32" s="84">
        <v>6</v>
      </c>
      <c r="G32" s="84">
        <v>8</v>
      </c>
      <c r="H32" s="84">
        <v>8</v>
      </c>
      <c r="I32" s="84">
        <v>8</v>
      </c>
      <c r="J32" s="85">
        <v>8</v>
      </c>
      <c r="K32" s="85">
        <v>4</v>
      </c>
      <c r="L32" s="86">
        <v>4</v>
      </c>
      <c r="M32" s="27">
        <v>58</v>
      </c>
    </row>
    <row r="33" spans="1:13" ht="22.5" customHeight="1">
      <c r="A33" s="77" t="s">
        <v>0</v>
      </c>
      <c r="B33" s="78" t="s">
        <v>138</v>
      </c>
      <c r="C33" s="78"/>
      <c r="D33" s="81"/>
      <c r="E33" s="81"/>
      <c r="F33" s="81"/>
      <c r="G33" s="81"/>
      <c r="H33" s="81"/>
      <c r="I33" s="81"/>
      <c r="J33" s="81"/>
      <c r="K33" s="81"/>
      <c r="L33" s="86">
        <v>8</v>
      </c>
      <c r="M33" s="27">
        <v>8</v>
      </c>
    </row>
    <row r="34" spans="1:13" ht="22.5" customHeight="1">
      <c r="A34" s="77" t="s">
        <v>0</v>
      </c>
      <c r="B34" s="78" t="s">
        <v>22</v>
      </c>
      <c r="C34" s="78"/>
      <c r="D34" s="23">
        <v>6</v>
      </c>
      <c r="E34" s="23">
        <v>6</v>
      </c>
      <c r="F34" s="23">
        <v>6</v>
      </c>
      <c r="G34" s="23">
        <v>9</v>
      </c>
      <c r="H34" s="23">
        <v>9</v>
      </c>
      <c r="I34" s="23">
        <v>8</v>
      </c>
      <c r="J34" s="23">
        <v>8</v>
      </c>
      <c r="K34" s="23">
        <v>4</v>
      </c>
      <c r="L34" s="86">
        <v>5</v>
      </c>
      <c r="M34" s="26">
        <v>61</v>
      </c>
    </row>
    <row r="35" spans="1:13" ht="22.5" customHeight="1">
      <c r="A35" s="145" t="s">
        <v>99</v>
      </c>
      <c r="B35" s="146"/>
      <c r="C35" s="146"/>
      <c r="D35" s="32">
        <f>SUM(D4:D34)</f>
        <v>85</v>
      </c>
      <c r="E35" s="32">
        <f aca="true" t="shared" si="0" ref="E35:M35">SUM(E4:E34)</f>
        <v>85</v>
      </c>
      <c r="F35" s="32">
        <f t="shared" si="0"/>
        <v>87</v>
      </c>
      <c r="G35" s="32">
        <f t="shared" si="0"/>
        <v>116</v>
      </c>
      <c r="H35" s="32">
        <f t="shared" si="0"/>
        <v>120</v>
      </c>
      <c r="I35" s="32">
        <f t="shared" si="0"/>
        <v>117</v>
      </c>
      <c r="J35" s="32">
        <f t="shared" si="0"/>
        <v>93</v>
      </c>
      <c r="K35" s="32">
        <f t="shared" si="0"/>
        <v>50</v>
      </c>
      <c r="L35" s="93">
        <f t="shared" si="0"/>
        <v>199</v>
      </c>
      <c r="M35" s="95">
        <f t="shared" si="0"/>
        <v>952</v>
      </c>
    </row>
    <row r="36" spans="1:13" ht="22.5" customHeight="1">
      <c r="A36" s="33" t="s">
        <v>32</v>
      </c>
      <c r="B36" s="29" t="s">
        <v>33</v>
      </c>
      <c r="C36" s="29"/>
      <c r="D36" s="24">
        <v>6</v>
      </c>
      <c r="E36" s="24">
        <v>6</v>
      </c>
      <c r="F36" s="24">
        <v>6</v>
      </c>
      <c r="G36" s="24">
        <v>7</v>
      </c>
      <c r="H36" s="24">
        <v>7</v>
      </c>
      <c r="I36" s="24">
        <v>7</v>
      </c>
      <c r="J36" s="24">
        <v>7</v>
      </c>
      <c r="K36" s="24">
        <v>3</v>
      </c>
      <c r="L36" s="9">
        <v>5</v>
      </c>
      <c r="M36" s="26">
        <v>54</v>
      </c>
    </row>
    <row r="37" spans="1:13" ht="22.5" customHeight="1">
      <c r="A37" s="33" t="s">
        <v>32</v>
      </c>
      <c r="B37" s="29" t="s">
        <v>34</v>
      </c>
      <c r="C37" s="29"/>
      <c r="D37" s="24">
        <v>6</v>
      </c>
      <c r="E37" s="24">
        <v>6</v>
      </c>
      <c r="F37" s="24">
        <v>6</v>
      </c>
      <c r="G37" s="24">
        <v>7</v>
      </c>
      <c r="H37" s="24">
        <v>7</v>
      </c>
      <c r="I37" s="24">
        <v>7</v>
      </c>
      <c r="J37" s="24">
        <v>7</v>
      </c>
      <c r="K37" s="24">
        <v>3</v>
      </c>
      <c r="L37" s="9">
        <v>4</v>
      </c>
      <c r="M37" s="26">
        <v>49</v>
      </c>
    </row>
    <row r="38" spans="1:13" ht="22.5" customHeight="1">
      <c r="A38" s="33" t="s">
        <v>32</v>
      </c>
      <c r="B38" s="29" t="s">
        <v>35</v>
      </c>
      <c r="C38" s="31"/>
      <c r="D38" s="25">
        <v>6</v>
      </c>
      <c r="E38" s="25">
        <v>6</v>
      </c>
      <c r="F38" s="25">
        <v>6</v>
      </c>
      <c r="G38" s="25">
        <v>7</v>
      </c>
      <c r="H38" s="25">
        <v>7</v>
      </c>
      <c r="I38" s="24">
        <v>7</v>
      </c>
      <c r="J38" s="24">
        <v>7</v>
      </c>
      <c r="K38" s="24">
        <v>3</v>
      </c>
      <c r="L38" s="9">
        <v>5</v>
      </c>
      <c r="M38" s="26">
        <v>54</v>
      </c>
    </row>
    <row r="39" spans="1:13" ht="22.5" customHeight="1">
      <c r="A39" s="33" t="s">
        <v>32</v>
      </c>
      <c r="B39" s="29" t="s">
        <v>36</v>
      </c>
      <c r="C39" s="29"/>
      <c r="D39" s="24">
        <v>6</v>
      </c>
      <c r="E39" s="24">
        <v>8</v>
      </c>
      <c r="F39" s="24">
        <v>8</v>
      </c>
      <c r="G39" s="24">
        <v>7</v>
      </c>
      <c r="H39" s="24">
        <v>7</v>
      </c>
      <c r="I39" s="24">
        <v>7</v>
      </c>
      <c r="J39" s="24">
        <v>7</v>
      </c>
      <c r="K39" s="24">
        <v>3</v>
      </c>
      <c r="L39" s="9">
        <v>14</v>
      </c>
      <c r="M39" s="26">
        <v>67</v>
      </c>
    </row>
    <row r="40" spans="1:13" ht="22.5" customHeight="1">
      <c r="A40" s="33" t="s">
        <v>32</v>
      </c>
      <c r="B40" s="29" t="s">
        <v>37</v>
      </c>
      <c r="C40" s="29"/>
      <c r="D40" s="24">
        <v>4</v>
      </c>
      <c r="E40" s="24">
        <v>4</v>
      </c>
      <c r="F40" s="24">
        <v>4</v>
      </c>
      <c r="G40" s="24">
        <v>5</v>
      </c>
      <c r="H40" s="24">
        <v>5</v>
      </c>
      <c r="I40" s="24">
        <v>4</v>
      </c>
      <c r="J40" s="24">
        <v>5</v>
      </c>
      <c r="K40" s="25">
        <v>1</v>
      </c>
      <c r="L40" s="9">
        <v>10</v>
      </c>
      <c r="M40" s="26">
        <v>42</v>
      </c>
    </row>
    <row r="41" spans="1:13" ht="22.5" customHeight="1">
      <c r="A41" s="33" t="s">
        <v>32</v>
      </c>
      <c r="B41" s="29" t="s">
        <v>38</v>
      </c>
      <c r="C41" s="29"/>
      <c r="D41" s="24">
        <v>3</v>
      </c>
      <c r="E41" s="24">
        <v>3</v>
      </c>
      <c r="F41" s="24">
        <v>3</v>
      </c>
      <c r="G41" s="24">
        <v>3</v>
      </c>
      <c r="H41" s="24">
        <v>3</v>
      </c>
      <c r="I41" s="24">
        <v>3</v>
      </c>
      <c r="J41" s="24">
        <v>3</v>
      </c>
      <c r="K41" s="24">
        <v>3</v>
      </c>
      <c r="L41" s="9">
        <v>4</v>
      </c>
      <c r="M41" s="26">
        <v>25</v>
      </c>
    </row>
    <row r="42" spans="1:13" ht="22.5" customHeight="1">
      <c r="A42" s="33" t="s">
        <v>32</v>
      </c>
      <c r="B42" s="29" t="s">
        <v>39</v>
      </c>
      <c r="C42" s="29"/>
      <c r="D42" s="24">
        <v>6</v>
      </c>
      <c r="E42" s="24">
        <v>6</v>
      </c>
      <c r="F42" s="24">
        <v>6</v>
      </c>
      <c r="G42" s="24">
        <v>7</v>
      </c>
      <c r="H42" s="24">
        <v>7</v>
      </c>
      <c r="I42" s="15"/>
      <c r="J42" s="15"/>
      <c r="K42" s="15"/>
      <c r="L42" s="9">
        <v>4</v>
      </c>
      <c r="M42" s="26">
        <v>36</v>
      </c>
    </row>
    <row r="43" spans="1:13" ht="22.5" customHeight="1">
      <c r="A43" s="33" t="s">
        <v>32</v>
      </c>
      <c r="B43" s="29" t="s">
        <v>40</v>
      </c>
      <c r="C43" s="29"/>
      <c r="D43" s="24">
        <v>3</v>
      </c>
      <c r="E43" s="24">
        <v>3</v>
      </c>
      <c r="F43" s="24">
        <v>3</v>
      </c>
      <c r="G43" s="24">
        <v>3</v>
      </c>
      <c r="H43" s="24">
        <v>3</v>
      </c>
      <c r="I43" s="24">
        <v>3</v>
      </c>
      <c r="J43" s="24">
        <v>3</v>
      </c>
      <c r="K43" s="24">
        <v>3</v>
      </c>
      <c r="L43" s="12">
        <v>12</v>
      </c>
      <c r="M43" s="27">
        <v>36</v>
      </c>
    </row>
    <row r="44" spans="1:13" ht="22.5" customHeight="1">
      <c r="A44" s="33" t="s">
        <v>32</v>
      </c>
      <c r="B44" s="29" t="s">
        <v>41</v>
      </c>
      <c r="C44" s="29"/>
      <c r="D44" s="24">
        <v>6</v>
      </c>
      <c r="E44" s="24">
        <v>8</v>
      </c>
      <c r="F44" s="24">
        <v>8</v>
      </c>
      <c r="G44" s="15"/>
      <c r="H44" s="15"/>
      <c r="I44" s="15"/>
      <c r="J44" s="15"/>
      <c r="K44" s="15"/>
      <c r="L44" s="9">
        <v>10</v>
      </c>
      <c r="M44" s="26">
        <v>31</v>
      </c>
    </row>
    <row r="45" spans="1:13" ht="22.5" customHeight="1">
      <c r="A45" s="33" t="s">
        <v>32</v>
      </c>
      <c r="B45" s="29" t="s">
        <v>42</v>
      </c>
      <c r="C45" s="29"/>
      <c r="D45" s="24">
        <v>6</v>
      </c>
      <c r="E45" s="24">
        <v>8</v>
      </c>
      <c r="F45" s="24">
        <v>8</v>
      </c>
      <c r="G45" s="24">
        <v>7</v>
      </c>
      <c r="H45" s="24">
        <v>7</v>
      </c>
      <c r="I45" s="24">
        <v>7</v>
      </c>
      <c r="J45" s="24"/>
      <c r="K45" s="24"/>
      <c r="L45" s="9"/>
      <c r="M45" s="26">
        <f>SUM(D45:L45)</f>
        <v>43</v>
      </c>
    </row>
    <row r="46" spans="1:13" ht="22.5" customHeight="1">
      <c r="A46" s="33" t="s">
        <v>32</v>
      </c>
      <c r="B46" s="29" t="s">
        <v>43</v>
      </c>
      <c r="C46" s="31"/>
      <c r="D46" s="25">
        <v>4</v>
      </c>
      <c r="E46" s="25">
        <v>6</v>
      </c>
      <c r="F46" s="25">
        <v>6</v>
      </c>
      <c r="G46" s="25">
        <v>5</v>
      </c>
      <c r="H46" s="25">
        <v>5</v>
      </c>
      <c r="I46" s="24">
        <v>5</v>
      </c>
      <c r="J46" s="24">
        <v>5</v>
      </c>
      <c r="K46" s="24">
        <v>2</v>
      </c>
      <c r="L46" s="9">
        <v>5</v>
      </c>
      <c r="M46" s="26">
        <v>43</v>
      </c>
    </row>
    <row r="47" spans="1:13" ht="22.5" customHeight="1">
      <c r="A47" s="33" t="s">
        <v>32</v>
      </c>
      <c r="B47" s="29" t="s">
        <v>44</v>
      </c>
      <c r="C47" s="31"/>
      <c r="D47" s="25">
        <v>6</v>
      </c>
      <c r="E47" s="25">
        <v>6</v>
      </c>
      <c r="F47" s="25">
        <v>5</v>
      </c>
      <c r="G47" s="25">
        <v>6</v>
      </c>
      <c r="H47" s="15"/>
      <c r="I47" s="15"/>
      <c r="J47" s="13"/>
      <c r="K47" s="15"/>
      <c r="L47" s="9">
        <v>6</v>
      </c>
      <c r="M47" s="26">
        <v>29</v>
      </c>
    </row>
    <row r="48" spans="1:13" ht="22.5" customHeight="1">
      <c r="A48" s="33" t="s">
        <v>32</v>
      </c>
      <c r="B48" s="29" t="s">
        <v>45</v>
      </c>
      <c r="C48" s="31"/>
      <c r="D48" s="25">
        <v>6</v>
      </c>
      <c r="E48" s="25">
        <v>6</v>
      </c>
      <c r="F48" s="25">
        <v>6</v>
      </c>
      <c r="G48" s="25">
        <v>6</v>
      </c>
      <c r="H48" s="15"/>
      <c r="I48" s="15"/>
      <c r="J48" s="13"/>
      <c r="K48" s="15"/>
      <c r="L48" s="9">
        <v>6</v>
      </c>
      <c r="M48" s="26">
        <v>30</v>
      </c>
    </row>
    <row r="49" spans="1:13" s="4" customFormat="1" ht="21.75" customHeight="1">
      <c r="A49" s="132" t="s">
        <v>23</v>
      </c>
      <c r="B49" s="133"/>
      <c r="C49" s="133"/>
      <c r="D49" s="16">
        <f>SUM(D36:D48)</f>
        <v>68</v>
      </c>
      <c r="E49" s="16">
        <f aca="true" t="shared" si="1" ref="E49:K49">SUM(E36:E48)</f>
        <v>76</v>
      </c>
      <c r="F49" s="16">
        <f t="shared" si="1"/>
        <v>75</v>
      </c>
      <c r="G49" s="16">
        <f t="shared" si="1"/>
        <v>70</v>
      </c>
      <c r="H49" s="16">
        <f t="shared" si="1"/>
        <v>58</v>
      </c>
      <c r="I49" s="16">
        <f t="shared" si="1"/>
        <v>50</v>
      </c>
      <c r="J49" s="16">
        <f t="shared" si="1"/>
        <v>44</v>
      </c>
      <c r="K49" s="16">
        <f t="shared" si="1"/>
        <v>21</v>
      </c>
      <c r="L49" s="10">
        <f>SUM(L36:L48)</f>
        <v>85</v>
      </c>
      <c r="M49" s="95">
        <f>SUM(M36:M48)</f>
        <v>539</v>
      </c>
    </row>
    <row r="50" spans="1:13" ht="22.5" customHeight="1">
      <c r="A50" s="33" t="s">
        <v>1</v>
      </c>
      <c r="B50" s="29" t="s">
        <v>30</v>
      </c>
      <c r="C50" s="29"/>
      <c r="D50" s="17"/>
      <c r="E50" s="17"/>
      <c r="F50" s="17"/>
      <c r="G50" s="17"/>
      <c r="H50" s="15"/>
      <c r="I50" s="15"/>
      <c r="J50" s="15"/>
      <c r="K50" s="15"/>
      <c r="L50" s="38">
        <v>4</v>
      </c>
      <c r="M50" s="26">
        <v>4</v>
      </c>
    </row>
    <row r="51" spans="1:13" ht="22.5" customHeight="1">
      <c r="A51" s="33" t="s">
        <v>1</v>
      </c>
      <c r="B51" s="29" t="s">
        <v>100</v>
      </c>
      <c r="C51" s="29"/>
      <c r="D51" s="24">
        <v>6</v>
      </c>
      <c r="E51" s="24">
        <v>8</v>
      </c>
      <c r="F51" s="24">
        <v>6</v>
      </c>
      <c r="G51" s="24">
        <v>6</v>
      </c>
      <c r="H51" s="24">
        <v>6</v>
      </c>
      <c r="I51" s="24">
        <v>6</v>
      </c>
      <c r="J51" s="24">
        <v>1</v>
      </c>
      <c r="K51" s="24">
        <v>0</v>
      </c>
      <c r="L51" s="38">
        <v>8</v>
      </c>
      <c r="M51" s="26">
        <f>SUM(D51:K51)</f>
        <v>39</v>
      </c>
    </row>
    <row r="52" spans="1:13" ht="22.5" customHeight="1">
      <c r="A52" s="33" t="s">
        <v>1</v>
      </c>
      <c r="B52" s="29" t="s">
        <v>104</v>
      </c>
      <c r="C52" s="29"/>
      <c r="D52" s="15"/>
      <c r="E52" s="15"/>
      <c r="F52" s="15"/>
      <c r="G52" s="15"/>
      <c r="H52" s="15"/>
      <c r="I52" s="15"/>
      <c r="J52" s="15"/>
      <c r="K52" s="15"/>
      <c r="L52" s="38">
        <v>10</v>
      </c>
      <c r="M52" s="26">
        <v>10</v>
      </c>
    </row>
    <row r="53" spans="1:13" ht="22.5" customHeight="1">
      <c r="A53" s="33" t="s">
        <v>1</v>
      </c>
      <c r="B53" s="29" t="s">
        <v>101</v>
      </c>
      <c r="C53" s="29"/>
      <c r="D53" s="24">
        <v>4</v>
      </c>
      <c r="E53" s="24">
        <v>0</v>
      </c>
      <c r="F53" s="24">
        <v>2</v>
      </c>
      <c r="G53" s="24">
        <v>2</v>
      </c>
      <c r="H53" s="24">
        <v>0</v>
      </c>
      <c r="I53" s="24">
        <v>0</v>
      </c>
      <c r="J53" s="24">
        <v>0</v>
      </c>
      <c r="K53" s="24">
        <v>0</v>
      </c>
      <c r="L53" s="38">
        <v>15</v>
      </c>
      <c r="M53" s="26">
        <f>SUM(D53:L53)</f>
        <v>23</v>
      </c>
    </row>
    <row r="54" spans="1:13" ht="22.5" customHeight="1">
      <c r="A54" s="33" t="s">
        <v>1</v>
      </c>
      <c r="B54" s="29" t="s">
        <v>102</v>
      </c>
      <c r="C54" s="29"/>
      <c r="D54" s="24">
        <v>10</v>
      </c>
      <c r="E54" s="24">
        <v>10</v>
      </c>
      <c r="F54" s="24">
        <v>9</v>
      </c>
      <c r="G54" s="24">
        <v>9</v>
      </c>
      <c r="H54" s="24">
        <v>10</v>
      </c>
      <c r="I54" s="24">
        <v>7</v>
      </c>
      <c r="J54" s="24">
        <v>8</v>
      </c>
      <c r="K54" s="24">
        <v>3</v>
      </c>
      <c r="L54" s="38">
        <v>10</v>
      </c>
      <c r="M54" s="26">
        <f>SUM(D54:L54)</f>
        <v>76</v>
      </c>
    </row>
    <row r="55" spans="1:13" ht="22.5" customHeight="1">
      <c r="A55" s="57" t="s">
        <v>1</v>
      </c>
      <c r="B55" s="29" t="s">
        <v>103</v>
      </c>
      <c r="C55" s="29"/>
      <c r="D55" s="24">
        <v>10</v>
      </c>
      <c r="E55" s="24">
        <v>9</v>
      </c>
      <c r="F55" s="24">
        <v>10</v>
      </c>
      <c r="G55" s="24">
        <v>10</v>
      </c>
      <c r="H55" s="24">
        <v>4</v>
      </c>
      <c r="I55" s="24">
        <v>10</v>
      </c>
      <c r="J55" s="24">
        <v>6</v>
      </c>
      <c r="K55" s="24">
        <v>4</v>
      </c>
      <c r="L55" s="38">
        <v>10</v>
      </c>
      <c r="M55" s="26">
        <f>SUM(D55:L55)</f>
        <v>73</v>
      </c>
    </row>
    <row r="56" spans="1:13" s="4" customFormat="1" ht="22.5" customHeight="1">
      <c r="A56" s="132" t="s">
        <v>31</v>
      </c>
      <c r="B56" s="133"/>
      <c r="C56" s="133"/>
      <c r="D56" s="16">
        <f>SUM(D50:D55)</f>
        <v>30</v>
      </c>
      <c r="E56" s="16">
        <f aca="true" t="shared" si="2" ref="E56:L56">SUM(E50:E55)</f>
        <v>27</v>
      </c>
      <c r="F56" s="16">
        <f t="shared" si="2"/>
        <v>27</v>
      </c>
      <c r="G56" s="16">
        <f t="shared" si="2"/>
        <v>27</v>
      </c>
      <c r="H56" s="16">
        <f t="shared" si="2"/>
        <v>20</v>
      </c>
      <c r="I56" s="16">
        <f t="shared" si="2"/>
        <v>23</v>
      </c>
      <c r="J56" s="16">
        <f t="shared" si="2"/>
        <v>15</v>
      </c>
      <c r="K56" s="16">
        <f t="shared" si="2"/>
        <v>7</v>
      </c>
      <c r="L56" s="22">
        <f t="shared" si="2"/>
        <v>57</v>
      </c>
      <c r="M56" s="95">
        <f>SUM(M50:M55)</f>
        <v>225</v>
      </c>
    </row>
    <row r="57" spans="1:13" ht="23.25" customHeight="1">
      <c r="A57" s="33" t="s">
        <v>2</v>
      </c>
      <c r="B57" s="29" t="s">
        <v>66</v>
      </c>
      <c r="C57" s="29" t="s">
        <v>67</v>
      </c>
      <c r="D57" s="45">
        <v>19</v>
      </c>
      <c r="E57" s="45">
        <v>17</v>
      </c>
      <c r="F57" s="45">
        <v>14</v>
      </c>
      <c r="G57" s="45">
        <v>21</v>
      </c>
      <c r="H57" s="45">
        <v>27</v>
      </c>
      <c r="I57" s="45">
        <v>23</v>
      </c>
      <c r="J57" s="45">
        <v>15</v>
      </c>
      <c r="K57" s="45">
        <v>7</v>
      </c>
      <c r="L57" s="41">
        <v>20</v>
      </c>
      <c r="M57" s="43">
        <v>163</v>
      </c>
    </row>
    <row r="58" spans="1:13" ht="23.25" customHeight="1">
      <c r="A58" s="33" t="s">
        <v>2</v>
      </c>
      <c r="B58" s="29" t="s">
        <v>66</v>
      </c>
      <c r="C58" s="29" t="s">
        <v>68</v>
      </c>
      <c r="D58" s="45">
        <v>7</v>
      </c>
      <c r="E58" s="45">
        <v>7</v>
      </c>
      <c r="F58" s="45">
        <v>11</v>
      </c>
      <c r="G58" s="45">
        <v>13</v>
      </c>
      <c r="H58" s="45">
        <v>10</v>
      </c>
      <c r="I58" s="45">
        <v>7</v>
      </c>
      <c r="J58" s="45">
        <v>3</v>
      </c>
      <c r="K58" s="45">
        <v>0</v>
      </c>
      <c r="L58" s="41">
        <v>20</v>
      </c>
      <c r="M58" s="43">
        <v>78</v>
      </c>
    </row>
    <row r="59" spans="1:13" ht="23.25" customHeight="1">
      <c r="A59" s="33" t="s">
        <v>2</v>
      </c>
      <c r="B59" s="29" t="s">
        <v>69</v>
      </c>
      <c r="C59" s="29" t="s">
        <v>70</v>
      </c>
      <c r="D59" s="45">
        <v>10</v>
      </c>
      <c r="E59" s="45">
        <v>9</v>
      </c>
      <c r="F59" s="45">
        <v>9</v>
      </c>
      <c r="G59" s="45">
        <v>14</v>
      </c>
      <c r="H59" s="45">
        <v>11</v>
      </c>
      <c r="I59" s="45">
        <v>8</v>
      </c>
      <c r="J59" s="45">
        <v>4</v>
      </c>
      <c r="K59" s="45">
        <v>0</v>
      </c>
      <c r="L59" s="41">
        <v>36</v>
      </c>
      <c r="M59" s="43">
        <v>101</v>
      </c>
    </row>
    <row r="60" spans="1:13" ht="23.25" customHeight="1">
      <c r="A60" s="33" t="s">
        <v>2</v>
      </c>
      <c r="B60" s="29" t="s">
        <v>71</v>
      </c>
      <c r="C60" s="31"/>
      <c r="D60" s="46">
        <v>10</v>
      </c>
      <c r="E60" s="47">
        <v>8</v>
      </c>
      <c r="F60" s="47">
        <v>10</v>
      </c>
      <c r="G60" s="47">
        <v>19</v>
      </c>
      <c r="H60" s="47">
        <v>19</v>
      </c>
      <c r="I60" s="48">
        <v>18</v>
      </c>
      <c r="J60" s="49">
        <v>16</v>
      </c>
      <c r="K60" s="49">
        <v>5</v>
      </c>
      <c r="L60" s="41">
        <v>50</v>
      </c>
      <c r="M60" s="44">
        <v>155</v>
      </c>
    </row>
    <row r="61" spans="1:13" s="4" customFormat="1" ht="24.75" customHeight="1" thickBot="1">
      <c r="A61" s="150" t="s">
        <v>23</v>
      </c>
      <c r="B61" s="151"/>
      <c r="C61" s="151"/>
      <c r="D61" s="39">
        <v>46</v>
      </c>
      <c r="E61" s="39">
        <v>41</v>
      </c>
      <c r="F61" s="39">
        <v>44</v>
      </c>
      <c r="G61" s="39">
        <v>67</v>
      </c>
      <c r="H61" s="39">
        <v>67</v>
      </c>
      <c r="I61" s="39">
        <v>56</v>
      </c>
      <c r="J61" s="39">
        <v>38</v>
      </c>
      <c r="K61" s="39">
        <v>12</v>
      </c>
      <c r="L61" s="40">
        <v>126</v>
      </c>
      <c r="M61" s="42">
        <v>497</v>
      </c>
    </row>
    <row r="62" spans="1:13" ht="21.75" customHeight="1">
      <c r="A62" s="33" t="s">
        <v>3</v>
      </c>
      <c r="B62" s="29" t="s">
        <v>26</v>
      </c>
      <c r="C62" s="29"/>
      <c r="D62" s="17"/>
      <c r="E62" s="17"/>
      <c r="F62" s="17"/>
      <c r="G62" s="15"/>
      <c r="H62" s="15"/>
      <c r="I62" s="15"/>
      <c r="J62" s="13"/>
      <c r="K62" s="13"/>
      <c r="L62" s="9">
        <v>3</v>
      </c>
      <c r="M62" s="26">
        <v>3</v>
      </c>
    </row>
    <row r="63" spans="1:13" ht="21.75" customHeight="1">
      <c r="A63" s="33" t="s">
        <v>3</v>
      </c>
      <c r="B63" s="29" t="s">
        <v>27</v>
      </c>
      <c r="C63" s="29"/>
      <c r="D63" s="17"/>
      <c r="E63" s="17"/>
      <c r="F63" s="17"/>
      <c r="G63" s="15"/>
      <c r="H63" s="15"/>
      <c r="I63" s="15"/>
      <c r="J63" s="13"/>
      <c r="K63" s="13"/>
      <c r="L63" s="9">
        <v>3</v>
      </c>
      <c r="M63" s="26">
        <v>3</v>
      </c>
    </row>
    <row r="64" spans="1:13" ht="21.75" customHeight="1">
      <c r="A64" s="33" t="s">
        <v>3</v>
      </c>
      <c r="B64" s="29" t="s">
        <v>28</v>
      </c>
      <c r="C64" s="29"/>
      <c r="D64" s="17"/>
      <c r="E64" s="17"/>
      <c r="F64" s="17"/>
      <c r="G64" s="15"/>
      <c r="H64" s="15"/>
      <c r="I64" s="15"/>
      <c r="J64" s="13"/>
      <c r="K64" s="13"/>
      <c r="L64" s="9">
        <v>6</v>
      </c>
      <c r="M64" s="26">
        <v>6</v>
      </c>
    </row>
    <row r="65" spans="1:13" ht="21.75" customHeight="1">
      <c r="A65" s="33" t="s">
        <v>3</v>
      </c>
      <c r="B65" s="29" t="s">
        <v>29</v>
      </c>
      <c r="C65" s="29"/>
      <c r="D65" s="17"/>
      <c r="E65" s="17"/>
      <c r="F65" s="17"/>
      <c r="G65" s="15"/>
      <c r="H65" s="15"/>
      <c r="I65" s="15"/>
      <c r="J65" s="13"/>
      <c r="K65" s="13"/>
      <c r="L65" s="9">
        <v>3</v>
      </c>
      <c r="M65" s="26">
        <v>3</v>
      </c>
    </row>
    <row r="66" spans="1:13" s="4" customFormat="1" ht="21" customHeight="1">
      <c r="A66" s="150" t="s">
        <v>23</v>
      </c>
      <c r="B66" s="151"/>
      <c r="C66" s="151"/>
      <c r="D66" s="18">
        <f>SUM(D62:D65)</f>
        <v>0</v>
      </c>
      <c r="E66" s="18">
        <f aca="true" t="shared" si="3" ref="E66:K66">SUM(E62:E65)</f>
        <v>0</v>
      </c>
      <c r="F66" s="18">
        <f t="shared" si="3"/>
        <v>0</v>
      </c>
      <c r="G66" s="18">
        <f t="shared" si="3"/>
        <v>0</v>
      </c>
      <c r="H66" s="18">
        <f t="shared" si="3"/>
        <v>0</v>
      </c>
      <c r="I66" s="18">
        <f t="shared" si="3"/>
        <v>0</v>
      </c>
      <c r="J66" s="18">
        <f t="shared" si="3"/>
        <v>0</v>
      </c>
      <c r="K66" s="18">
        <f t="shared" si="3"/>
        <v>0</v>
      </c>
      <c r="L66" s="11">
        <f>SUM(L62:L65)</f>
        <v>15</v>
      </c>
      <c r="M66" s="63">
        <f>SUM(M62:M65)</f>
        <v>15</v>
      </c>
    </row>
    <row r="67" spans="1:13" s="4" customFormat="1" ht="21" customHeight="1">
      <c r="A67" s="74" t="s">
        <v>46</v>
      </c>
      <c r="B67" s="65" t="s">
        <v>47</v>
      </c>
      <c r="C67" s="65"/>
      <c r="D67" s="69"/>
      <c r="E67" s="69"/>
      <c r="F67" s="71"/>
      <c r="G67" s="71"/>
      <c r="H67" s="67"/>
      <c r="I67" s="67"/>
      <c r="J67" s="67"/>
      <c r="K67" s="68"/>
      <c r="L67" s="76">
        <v>6</v>
      </c>
      <c r="M67" s="27">
        <v>6</v>
      </c>
    </row>
    <row r="68" spans="1:13" s="4" customFormat="1" ht="21" customHeight="1">
      <c r="A68" s="74" t="s">
        <v>46</v>
      </c>
      <c r="B68" s="65" t="s">
        <v>48</v>
      </c>
      <c r="C68" s="65"/>
      <c r="D68" s="72"/>
      <c r="E68" s="72"/>
      <c r="F68" s="73"/>
      <c r="G68" s="73"/>
      <c r="H68" s="73"/>
      <c r="I68" s="73"/>
      <c r="J68" s="73"/>
      <c r="K68" s="73"/>
      <c r="L68" s="76">
        <v>4</v>
      </c>
      <c r="M68" s="27">
        <v>4</v>
      </c>
    </row>
    <row r="69" spans="1:13" s="4" customFormat="1" ht="21" customHeight="1">
      <c r="A69" s="74" t="s">
        <v>46</v>
      </c>
      <c r="B69" s="65" t="s">
        <v>49</v>
      </c>
      <c r="C69" s="65"/>
      <c r="D69" s="72"/>
      <c r="E69" s="72"/>
      <c r="F69" s="73"/>
      <c r="G69" s="73"/>
      <c r="H69" s="73"/>
      <c r="I69" s="73"/>
      <c r="J69" s="73"/>
      <c r="K69" s="73"/>
      <c r="L69" s="76">
        <v>0</v>
      </c>
      <c r="M69" s="27">
        <v>0</v>
      </c>
    </row>
    <row r="70" spans="1:13" s="4" customFormat="1" ht="21" customHeight="1">
      <c r="A70" s="74" t="s">
        <v>46</v>
      </c>
      <c r="B70" s="65" t="s">
        <v>50</v>
      </c>
      <c r="C70" s="65"/>
      <c r="D70" s="72"/>
      <c r="E70" s="72"/>
      <c r="F70" s="73"/>
      <c r="G70" s="73"/>
      <c r="H70" s="73"/>
      <c r="I70" s="73"/>
      <c r="J70" s="73"/>
      <c r="K70" s="73"/>
      <c r="L70" s="76">
        <v>0</v>
      </c>
      <c r="M70" s="27">
        <v>0</v>
      </c>
    </row>
    <row r="71" spans="1:13" s="4" customFormat="1" ht="21" customHeight="1">
      <c r="A71" s="74" t="s">
        <v>46</v>
      </c>
      <c r="B71" s="65" t="s">
        <v>51</v>
      </c>
      <c r="C71" s="65"/>
      <c r="D71" s="72"/>
      <c r="E71" s="72"/>
      <c r="F71" s="73"/>
      <c r="G71" s="73"/>
      <c r="H71" s="73"/>
      <c r="I71" s="73"/>
      <c r="J71" s="73"/>
      <c r="K71" s="73"/>
      <c r="L71" s="76">
        <v>3</v>
      </c>
      <c r="M71" s="27">
        <v>3</v>
      </c>
    </row>
    <row r="72" spans="1:13" s="4" customFormat="1" ht="21" customHeight="1">
      <c r="A72" s="150" t="s">
        <v>23</v>
      </c>
      <c r="B72" s="151"/>
      <c r="C72" s="151"/>
      <c r="D72" s="70"/>
      <c r="E72" s="70"/>
      <c r="F72" s="70"/>
      <c r="G72" s="70"/>
      <c r="H72" s="70"/>
      <c r="I72" s="70"/>
      <c r="J72" s="70"/>
      <c r="K72" s="70"/>
      <c r="L72" s="75">
        <f>SUM(L67:L71)</f>
        <v>13</v>
      </c>
      <c r="M72" s="63">
        <f>SUM(M67:M71)</f>
        <v>13</v>
      </c>
    </row>
    <row r="73" spans="1:13" ht="23.25" customHeight="1">
      <c r="A73" s="33" t="s">
        <v>54</v>
      </c>
      <c r="B73" s="29" t="s">
        <v>55</v>
      </c>
      <c r="C73" s="31"/>
      <c r="D73" s="25">
        <v>8</v>
      </c>
      <c r="E73" s="25">
        <v>9</v>
      </c>
      <c r="F73" s="25">
        <v>8</v>
      </c>
      <c r="G73" s="25">
        <v>4</v>
      </c>
      <c r="H73" s="25">
        <v>0</v>
      </c>
      <c r="I73" s="24">
        <v>0</v>
      </c>
      <c r="J73" s="24">
        <v>0</v>
      </c>
      <c r="K73" s="24">
        <v>0</v>
      </c>
      <c r="L73" s="38">
        <v>5</v>
      </c>
      <c r="M73" s="26">
        <v>34</v>
      </c>
    </row>
    <row r="74" spans="1:13" ht="23.25" customHeight="1">
      <c r="A74" s="33" t="s">
        <v>54</v>
      </c>
      <c r="B74" s="29" t="s">
        <v>56</v>
      </c>
      <c r="C74" s="31"/>
      <c r="D74" s="25">
        <v>8</v>
      </c>
      <c r="E74" s="25">
        <v>8</v>
      </c>
      <c r="F74" s="25">
        <v>7</v>
      </c>
      <c r="G74" s="25">
        <v>7</v>
      </c>
      <c r="H74" s="25">
        <v>7</v>
      </c>
      <c r="I74" s="24">
        <v>6</v>
      </c>
      <c r="J74" s="24">
        <v>5</v>
      </c>
      <c r="K74" s="24">
        <v>2</v>
      </c>
      <c r="L74" s="38">
        <v>20</v>
      </c>
      <c r="M74" s="26">
        <v>70</v>
      </c>
    </row>
    <row r="75" spans="1:13" ht="23.25" customHeight="1">
      <c r="A75" s="33" t="s">
        <v>54</v>
      </c>
      <c r="B75" s="29" t="s">
        <v>57</v>
      </c>
      <c r="C75" s="31"/>
      <c r="D75" s="25">
        <v>6</v>
      </c>
      <c r="E75" s="25">
        <v>6</v>
      </c>
      <c r="F75" s="25">
        <v>8</v>
      </c>
      <c r="G75" s="25">
        <v>7</v>
      </c>
      <c r="H75" s="25">
        <v>7</v>
      </c>
      <c r="I75" s="24">
        <v>4</v>
      </c>
      <c r="J75" s="24">
        <v>5</v>
      </c>
      <c r="K75" s="24">
        <v>0</v>
      </c>
      <c r="L75" s="38">
        <v>8</v>
      </c>
      <c r="M75" s="26">
        <v>51</v>
      </c>
    </row>
    <row r="76" spans="1:13" ht="23.25" customHeight="1">
      <c r="A76" s="33" t="s">
        <v>54</v>
      </c>
      <c r="B76" s="29" t="s">
        <v>58</v>
      </c>
      <c r="C76" s="31"/>
      <c r="D76" s="25">
        <v>6</v>
      </c>
      <c r="E76" s="25">
        <v>6</v>
      </c>
      <c r="F76" s="25">
        <v>6</v>
      </c>
      <c r="G76" s="25">
        <v>6</v>
      </c>
      <c r="H76" s="25">
        <v>6</v>
      </c>
      <c r="I76" s="24">
        <v>6</v>
      </c>
      <c r="J76" s="24">
        <v>6</v>
      </c>
      <c r="K76" s="24">
        <v>3</v>
      </c>
      <c r="L76" s="38">
        <v>8</v>
      </c>
      <c r="M76" s="26">
        <v>53</v>
      </c>
    </row>
    <row r="77" spans="1:13" ht="23.25" customHeight="1">
      <c r="A77" s="33" t="s">
        <v>54</v>
      </c>
      <c r="B77" s="29" t="s">
        <v>59</v>
      </c>
      <c r="C77" s="31"/>
      <c r="D77" s="25">
        <v>6</v>
      </c>
      <c r="E77" s="25">
        <v>6</v>
      </c>
      <c r="F77" s="25">
        <v>6</v>
      </c>
      <c r="G77" s="25">
        <v>8</v>
      </c>
      <c r="H77" s="25">
        <v>8</v>
      </c>
      <c r="I77" s="24">
        <v>8</v>
      </c>
      <c r="J77" s="24">
        <v>8</v>
      </c>
      <c r="K77" s="24">
        <v>2</v>
      </c>
      <c r="L77" s="38">
        <v>8</v>
      </c>
      <c r="M77" s="26">
        <v>60</v>
      </c>
    </row>
    <row r="78" spans="1:13" ht="23.25" customHeight="1">
      <c r="A78" s="33" t="s">
        <v>54</v>
      </c>
      <c r="B78" s="29" t="s">
        <v>60</v>
      </c>
      <c r="C78" s="31"/>
      <c r="D78" s="36">
        <v>6</v>
      </c>
      <c r="E78" s="36">
        <v>8</v>
      </c>
      <c r="F78" s="36">
        <v>8</v>
      </c>
      <c r="G78" s="36">
        <v>8</v>
      </c>
      <c r="H78" s="36">
        <v>8</v>
      </c>
      <c r="I78" s="36">
        <v>8</v>
      </c>
      <c r="J78" s="14">
        <v>8</v>
      </c>
      <c r="K78" s="25">
        <v>3</v>
      </c>
      <c r="L78" s="38">
        <v>8</v>
      </c>
      <c r="M78" s="37">
        <v>65</v>
      </c>
    </row>
    <row r="79" spans="1:13" ht="23.25" customHeight="1">
      <c r="A79" s="33" t="s">
        <v>54</v>
      </c>
      <c r="B79" s="29" t="s">
        <v>61</v>
      </c>
      <c r="C79" s="31"/>
      <c r="D79" s="25">
        <v>10</v>
      </c>
      <c r="E79" s="25">
        <v>7</v>
      </c>
      <c r="F79" s="25">
        <v>3</v>
      </c>
      <c r="G79" s="25">
        <v>0</v>
      </c>
      <c r="H79" s="25">
        <v>2</v>
      </c>
      <c r="I79" s="24">
        <v>1</v>
      </c>
      <c r="J79" s="24">
        <v>0</v>
      </c>
      <c r="K79" s="24">
        <v>0</v>
      </c>
      <c r="L79" s="38">
        <v>10</v>
      </c>
      <c r="M79" s="26">
        <v>33</v>
      </c>
    </row>
    <row r="80" spans="1:13" ht="23.25" customHeight="1">
      <c r="A80" s="33" t="s">
        <v>54</v>
      </c>
      <c r="B80" s="29" t="s">
        <v>62</v>
      </c>
      <c r="C80" s="29"/>
      <c r="D80" s="24">
        <v>6</v>
      </c>
      <c r="E80" s="24">
        <v>8</v>
      </c>
      <c r="F80" s="24">
        <v>8</v>
      </c>
      <c r="G80" s="24">
        <v>8</v>
      </c>
      <c r="H80" s="24">
        <v>5</v>
      </c>
      <c r="I80" s="24">
        <v>8</v>
      </c>
      <c r="J80" s="24">
        <v>8</v>
      </c>
      <c r="K80" s="24">
        <v>0</v>
      </c>
      <c r="L80" s="38">
        <v>7</v>
      </c>
      <c r="M80" s="26">
        <v>58</v>
      </c>
    </row>
    <row r="81" spans="1:13" ht="23.25" customHeight="1">
      <c r="A81" s="33" t="s">
        <v>54</v>
      </c>
      <c r="B81" s="29" t="s">
        <v>63</v>
      </c>
      <c r="C81" s="29"/>
      <c r="D81" s="24">
        <v>8</v>
      </c>
      <c r="E81" s="24">
        <v>7</v>
      </c>
      <c r="F81" s="24">
        <v>6</v>
      </c>
      <c r="G81" s="24">
        <v>8</v>
      </c>
      <c r="H81" s="24">
        <v>5</v>
      </c>
      <c r="I81" s="24">
        <v>6</v>
      </c>
      <c r="J81" s="24">
        <v>4</v>
      </c>
      <c r="K81" s="24">
        <v>0</v>
      </c>
      <c r="L81" s="38">
        <v>8</v>
      </c>
      <c r="M81" s="26">
        <v>52</v>
      </c>
    </row>
    <row r="82" spans="1:13" ht="23.25" customHeight="1">
      <c r="A82" s="33" t="s">
        <v>54</v>
      </c>
      <c r="B82" s="29" t="s">
        <v>64</v>
      </c>
      <c r="C82" s="29"/>
      <c r="D82" s="15"/>
      <c r="E82" s="15"/>
      <c r="F82" s="15"/>
      <c r="G82" s="15"/>
      <c r="H82" s="15"/>
      <c r="I82" s="15"/>
      <c r="J82" s="15"/>
      <c r="K82" s="15"/>
      <c r="L82" s="38">
        <v>3</v>
      </c>
      <c r="M82" s="26">
        <v>3</v>
      </c>
    </row>
    <row r="83" spans="1:13" ht="23.25" customHeight="1">
      <c r="A83" s="33" t="s">
        <v>54</v>
      </c>
      <c r="B83" s="29" t="s">
        <v>65</v>
      </c>
      <c r="C83" s="31"/>
      <c r="D83" s="25">
        <v>3</v>
      </c>
      <c r="E83" s="25">
        <v>4</v>
      </c>
      <c r="F83" s="25">
        <v>4</v>
      </c>
      <c r="G83" s="25">
        <v>3</v>
      </c>
      <c r="H83" s="25">
        <v>3</v>
      </c>
      <c r="I83" s="24">
        <v>2</v>
      </c>
      <c r="J83" s="24">
        <v>3</v>
      </c>
      <c r="K83" s="24">
        <v>1</v>
      </c>
      <c r="L83" s="38">
        <v>5</v>
      </c>
      <c r="M83" s="26">
        <v>28</v>
      </c>
    </row>
    <row r="84" spans="1:13" s="5" customFormat="1" ht="26.25" customHeight="1">
      <c r="A84" s="152" t="s">
        <v>23</v>
      </c>
      <c r="B84" s="153"/>
      <c r="C84" s="154"/>
      <c r="D84" s="28">
        <v>67</v>
      </c>
      <c r="E84" s="28">
        <v>69</v>
      </c>
      <c r="F84" s="28">
        <v>64</v>
      </c>
      <c r="G84" s="28">
        <v>59</v>
      </c>
      <c r="H84" s="28">
        <v>51</v>
      </c>
      <c r="I84" s="28">
        <v>49</v>
      </c>
      <c r="J84" s="28">
        <v>47</v>
      </c>
      <c r="K84" s="28">
        <v>11</v>
      </c>
      <c r="L84" s="28">
        <v>90</v>
      </c>
      <c r="M84" s="96">
        <v>507</v>
      </c>
    </row>
    <row r="85" spans="1:13" ht="21.75" customHeight="1">
      <c r="A85" s="33" t="s">
        <v>4</v>
      </c>
      <c r="B85" s="29" t="s">
        <v>139</v>
      </c>
      <c r="C85" s="29"/>
      <c r="D85" s="24">
        <v>8</v>
      </c>
      <c r="E85" s="24">
        <v>8</v>
      </c>
      <c r="F85" s="24">
        <v>7</v>
      </c>
      <c r="G85" s="24">
        <v>7</v>
      </c>
      <c r="H85" s="24">
        <v>7</v>
      </c>
      <c r="I85" s="24">
        <v>7</v>
      </c>
      <c r="J85" s="24">
        <v>8</v>
      </c>
      <c r="K85" s="24">
        <v>0</v>
      </c>
      <c r="L85" s="110">
        <v>4</v>
      </c>
      <c r="M85" s="111">
        <v>56</v>
      </c>
    </row>
    <row r="86" spans="1:13" ht="21.75" customHeight="1">
      <c r="A86" s="33" t="s">
        <v>4</v>
      </c>
      <c r="B86" s="29" t="s">
        <v>140</v>
      </c>
      <c r="C86" s="29"/>
      <c r="D86" s="24">
        <v>12</v>
      </c>
      <c r="E86" s="24">
        <v>14</v>
      </c>
      <c r="F86" s="24">
        <v>13</v>
      </c>
      <c r="G86" s="24">
        <v>9</v>
      </c>
      <c r="H86" s="24">
        <v>8</v>
      </c>
      <c r="I86" s="24">
        <v>9</v>
      </c>
      <c r="J86" s="24">
        <v>3</v>
      </c>
      <c r="K86" s="24">
        <v>0</v>
      </c>
      <c r="L86" s="110">
        <v>5</v>
      </c>
      <c r="M86" s="111">
        <v>73</v>
      </c>
    </row>
    <row r="87" spans="1:13" ht="21.75" customHeight="1">
      <c r="A87" s="33" t="s">
        <v>4</v>
      </c>
      <c r="B87" s="29" t="s">
        <v>141</v>
      </c>
      <c r="C87" s="29"/>
      <c r="D87" s="24">
        <v>4</v>
      </c>
      <c r="E87" s="24">
        <v>4</v>
      </c>
      <c r="F87" s="24">
        <v>4</v>
      </c>
      <c r="G87" s="24">
        <v>4</v>
      </c>
      <c r="H87" s="24">
        <v>2</v>
      </c>
      <c r="I87" s="24">
        <v>2</v>
      </c>
      <c r="J87" s="24">
        <v>1</v>
      </c>
      <c r="K87" s="24">
        <v>1</v>
      </c>
      <c r="L87" s="110">
        <v>4</v>
      </c>
      <c r="M87" s="111">
        <v>26</v>
      </c>
    </row>
    <row r="88" spans="1:13" ht="21.75" customHeight="1">
      <c r="A88" s="33" t="s">
        <v>4</v>
      </c>
      <c r="B88" s="101" t="s">
        <v>24</v>
      </c>
      <c r="C88" s="29"/>
      <c r="D88" s="24">
        <v>4</v>
      </c>
      <c r="E88" s="24">
        <v>4</v>
      </c>
      <c r="F88" s="24">
        <v>4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110">
        <v>4</v>
      </c>
      <c r="M88" s="111">
        <v>16</v>
      </c>
    </row>
    <row r="89" spans="1:13" ht="21.75" customHeight="1">
      <c r="A89" s="102" t="s">
        <v>4</v>
      </c>
      <c r="B89" s="103" t="s">
        <v>142</v>
      </c>
      <c r="C89" s="104" t="s">
        <v>143</v>
      </c>
      <c r="D89" s="105"/>
      <c r="E89" s="105"/>
      <c r="F89" s="105"/>
      <c r="G89" s="112">
        <v>6</v>
      </c>
      <c r="H89" s="112">
        <v>0</v>
      </c>
      <c r="I89" s="112">
        <v>4</v>
      </c>
      <c r="J89" s="112">
        <v>1</v>
      </c>
      <c r="K89" s="112">
        <v>0</v>
      </c>
      <c r="L89" s="113">
        <v>0</v>
      </c>
      <c r="M89" s="114">
        <f>SUM(D89:L89)</f>
        <v>11</v>
      </c>
    </row>
    <row r="90" spans="1:13" ht="21.75" customHeight="1">
      <c r="A90" s="106" t="s">
        <v>4</v>
      </c>
      <c r="B90" s="107" t="s">
        <v>142</v>
      </c>
      <c r="C90" s="107" t="s">
        <v>144</v>
      </c>
      <c r="D90" s="108"/>
      <c r="E90" s="108"/>
      <c r="F90" s="108"/>
      <c r="G90" s="115">
        <v>10</v>
      </c>
      <c r="H90" s="115">
        <v>3</v>
      </c>
      <c r="I90" s="115">
        <v>1</v>
      </c>
      <c r="J90" s="115">
        <v>5</v>
      </c>
      <c r="K90" s="115">
        <v>0</v>
      </c>
      <c r="L90" s="116">
        <v>0</v>
      </c>
      <c r="M90" s="117">
        <f>SUM(D90:L90)</f>
        <v>19</v>
      </c>
    </row>
    <row r="91" spans="1:13" ht="21.75" customHeight="1">
      <c r="A91" s="106" t="s">
        <v>4</v>
      </c>
      <c r="B91" s="107" t="s">
        <v>25</v>
      </c>
      <c r="C91" s="107"/>
      <c r="D91" s="115">
        <v>8</v>
      </c>
      <c r="E91" s="115">
        <v>9</v>
      </c>
      <c r="F91" s="115">
        <v>9</v>
      </c>
      <c r="G91" s="109"/>
      <c r="H91" s="109"/>
      <c r="I91" s="109"/>
      <c r="J91" s="109"/>
      <c r="K91" s="109"/>
      <c r="L91" s="116">
        <v>10</v>
      </c>
      <c r="M91" s="117">
        <f>SUM(D91:L91)</f>
        <v>36</v>
      </c>
    </row>
    <row r="92" spans="1:13" ht="21.75" customHeight="1">
      <c r="A92" s="33" t="s">
        <v>4</v>
      </c>
      <c r="B92" s="29" t="s">
        <v>145</v>
      </c>
      <c r="C92" s="29"/>
      <c r="D92" s="24">
        <v>6</v>
      </c>
      <c r="E92" s="24">
        <v>8</v>
      </c>
      <c r="F92" s="24">
        <v>8</v>
      </c>
      <c r="G92" s="24">
        <v>8</v>
      </c>
      <c r="H92" s="14">
        <v>8</v>
      </c>
      <c r="I92" s="24">
        <v>8</v>
      </c>
      <c r="J92" s="24">
        <v>8</v>
      </c>
      <c r="K92" s="24">
        <v>0</v>
      </c>
      <c r="L92" s="110">
        <v>3</v>
      </c>
      <c r="M92" s="111">
        <v>57</v>
      </c>
    </row>
    <row r="93" spans="1:13" ht="21.75" customHeight="1">
      <c r="A93" s="33" t="s">
        <v>146</v>
      </c>
      <c r="B93" s="29" t="s">
        <v>147</v>
      </c>
      <c r="C93" s="29"/>
      <c r="D93" s="17"/>
      <c r="E93" s="17"/>
      <c r="F93" s="17"/>
      <c r="G93" s="17"/>
      <c r="H93" s="15"/>
      <c r="I93" s="15"/>
      <c r="J93" s="15"/>
      <c r="K93" s="15"/>
      <c r="L93" s="110">
        <v>5</v>
      </c>
      <c r="M93" s="111">
        <v>5</v>
      </c>
    </row>
    <row r="94" spans="1:13" ht="21.75" customHeight="1">
      <c r="A94" s="33" t="s">
        <v>4</v>
      </c>
      <c r="B94" s="29" t="s">
        <v>148</v>
      </c>
      <c r="C94" s="31"/>
      <c r="D94" s="118"/>
      <c r="E94" s="118"/>
      <c r="F94" s="118"/>
      <c r="G94" s="118"/>
      <c r="H94" s="15"/>
      <c r="I94" s="15"/>
      <c r="J94" s="15"/>
      <c r="K94" s="15"/>
      <c r="L94" s="110">
        <v>5</v>
      </c>
      <c r="M94" s="111">
        <v>5</v>
      </c>
    </row>
    <row r="95" spans="1:13" ht="21.75" customHeight="1">
      <c r="A95" s="33" t="s">
        <v>4</v>
      </c>
      <c r="B95" s="29" t="s">
        <v>149</v>
      </c>
      <c r="C95" s="31"/>
      <c r="D95" s="118"/>
      <c r="E95" s="118"/>
      <c r="F95" s="118"/>
      <c r="G95" s="118"/>
      <c r="H95" s="15"/>
      <c r="I95" s="15"/>
      <c r="J95" s="15"/>
      <c r="K95" s="15"/>
      <c r="L95" s="110">
        <v>7</v>
      </c>
      <c r="M95" s="111">
        <v>7</v>
      </c>
    </row>
    <row r="96" spans="1:13" s="4" customFormat="1" ht="22.5" customHeight="1">
      <c r="A96" s="33" t="s">
        <v>4</v>
      </c>
      <c r="B96" s="29" t="s">
        <v>150</v>
      </c>
      <c r="C96" s="31"/>
      <c r="D96" s="118"/>
      <c r="E96" s="118"/>
      <c r="F96" s="118"/>
      <c r="G96" s="118"/>
      <c r="H96" s="15"/>
      <c r="I96" s="15"/>
      <c r="J96" s="15"/>
      <c r="K96" s="15"/>
      <c r="L96" s="110">
        <v>5</v>
      </c>
      <c r="M96" s="111">
        <v>5</v>
      </c>
    </row>
    <row r="97" spans="1:13" ht="21" customHeight="1">
      <c r="A97" s="147" t="s">
        <v>151</v>
      </c>
      <c r="B97" s="148"/>
      <c r="C97" s="149"/>
      <c r="D97" s="119">
        <f>SUM(D85:D96)</f>
        <v>42</v>
      </c>
      <c r="E97" s="119">
        <f aca="true" t="shared" si="4" ref="E97:K97">SUM(E85:E96)</f>
        <v>47</v>
      </c>
      <c r="F97" s="119">
        <f t="shared" si="4"/>
        <v>45</v>
      </c>
      <c r="G97" s="119">
        <f t="shared" si="4"/>
        <v>44</v>
      </c>
      <c r="H97" s="119">
        <f t="shared" si="4"/>
        <v>28</v>
      </c>
      <c r="I97" s="119">
        <f t="shared" si="4"/>
        <v>31</v>
      </c>
      <c r="J97" s="119">
        <f t="shared" si="4"/>
        <v>26</v>
      </c>
      <c r="K97" s="119">
        <f t="shared" si="4"/>
        <v>1</v>
      </c>
      <c r="L97" s="119">
        <f>SUM(L85:L96)</f>
        <v>52</v>
      </c>
      <c r="M97" s="120">
        <f>SUM(M85:M96)</f>
        <v>316</v>
      </c>
    </row>
    <row r="98" spans="1:13" ht="21" customHeight="1">
      <c r="A98" s="35" t="s">
        <v>82</v>
      </c>
      <c r="B98" s="30" t="s">
        <v>83</v>
      </c>
      <c r="C98" s="31"/>
      <c r="D98" s="25">
        <v>2</v>
      </c>
      <c r="E98" s="25">
        <v>2</v>
      </c>
      <c r="F98" s="25">
        <v>2</v>
      </c>
      <c r="G98" s="25">
        <v>0</v>
      </c>
      <c r="H98" s="25">
        <v>0</v>
      </c>
      <c r="I98" s="14">
        <v>0</v>
      </c>
      <c r="J98" s="14">
        <v>0</v>
      </c>
      <c r="K98" s="14">
        <v>0</v>
      </c>
      <c r="L98" s="55"/>
      <c r="M98" s="26">
        <f>SUM(D98:L98)</f>
        <v>6</v>
      </c>
    </row>
    <row r="99" spans="1:13" ht="21" customHeight="1">
      <c r="A99" s="35" t="s">
        <v>82</v>
      </c>
      <c r="B99" s="31" t="s">
        <v>84</v>
      </c>
      <c r="C99" s="31"/>
      <c r="D99" s="25">
        <v>10</v>
      </c>
      <c r="E99" s="25">
        <v>10</v>
      </c>
      <c r="F99" s="25">
        <v>10</v>
      </c>
      <c r="G99" s="25">
        <v>10</v>
      </c>
      <c r="H99" s="25">
        <v>10</v>
      </c>
      <c r="I99" s="25">
        <v>10</v>
      </c>
      <c r="J99" s="25">
        <v>10</v>
      </c>
      <c r="K99" s="25">
        <v>0</v>
      </c>
      <c r="L99" s="55"/>
      <c r="M99" s="26">
        <v>70</v>
      </c>
    </row>
    <row r="100" spans="1:13" ht="21" customHeight="1">
      <c r="A100" s="35" t="s">
        <v>82</v>
      </c>
      <c r="B100" s="31" t="s">
        <v>85</v>
      </c>
      <c r="C100" s="31"/>
      <c r="D100" s="25">
        <v>0</v>
      </c>
      <c r="E100" s="25">
        <v>1</v>
      </c>
      <c r="F100" s="25">
        <v>1</v>
      </c>
      <c r="G100" s="25">
        <v>1</v>
      </c>
      <c r="H100" s="25">
        <v>1</v>
      </c>
      <c r="I100" s="25">
        <v>1</v>
      </c>
      <c r="J100" s="25">
        <v>0</v>
      </c>
      <c r="K100" s="25">
        <v>0</v>
      </c>
      <c r="L100" s="55"/>
      <c r="M100" s="26">
        <v>5</v>
      </c>
    </row>
    <row r="101" spans="1:13" ht="21" customHeight="1">
      <c r="A101" s="35" t="s">
        <v>82</v>
      </c>
      <c r="B101" s="31" t="s">
        <v>86</v>
      </c>
      <c r="C101" s="31"/>
      <c r="D101" s="25">
        <v>5</v>
      </c>
      <c r="E101" s="25">
        <v>5</v>
      </c>
      <c r="F101" s="25">
        <v>5</v>
      </c>
      <c r="G101" s="25">
        <v>5</v>
      </c>
      <c r="H101" s="25">
        <v>5</v>
      </c>
      <c r="I101" s="15"/>
      <c r="J101" s="15"/>
      <c r="K101" s="15"/>
      <c r="L101" s="55"/>
      <c r="M101" s="26">
        <v>25</v>
      </c>
    </row>
    <row r="102" spans="1:13" ht="21" customHeight="1">
      <c r="A102" s="35" t="s">
        <v>82</v>
      </c>
      <c r="B102" s="31" t="s">
        <v>87</v>
      </c>
      <c r="C102" s="31"/>
      <c r="D102" s="25">
        <v>5</v>
      </c>
      <c r="E102" s="25">
        <v>5</v>
      </c>
      <c r="F102" s="25">
        <v>5</v>
      </c>
      <c r="G102" s="25">
        <v>5</v>
      </c>
      <c r="H102" s="25">
        <v>5</v>
      </c>
      <c r="I102" s="25">
        <v>5</v>
      </c>
      <c r="J102" s="25">
        <v>4</v>
      </c>
      <c r="K102" s="25">
        <v>0</v>
      </c>
      <c r="L102" s="55"/>
      <c r="M102" s="26">
        <v>34</v>
      </c>
    </row>
    <row r="103" spans="1:13" ht="21" customHeight="1">
      <c r="A103" s="35" t="s">
        <v>82</v>
      </c>
      <c r="B103" s="31" t="s">
        <v>88</v>
      </c>
      <c r="C103" s="31"/>
      <c r="D103" s="25">
        <v>12</v>
      </c>
      <c r="E103" s="25">
        <v>9</v>
      </c>
      <c r="F103" s="25">
        <v>9</v>
      </c>
      <c r="G103" s="25">
        <v>5</v>
      </c>
      <c r="H103" s="25">
        <v>2</v>
      </c>
      <c r="I103" s="25">
        <v>3</v>
      </c>
      <c r="J103" s="25">
        <v>1</v>
      </c>
      <c r="K103" s="13"/>
      <c r="L103" s="55"/>
      <c r="M103" s="56">
        <v>41</v>
      </c>
    </row>
    <row r="104" spans="1:13" ht="21" customHeight="1">
      <c r="A104" s="35" t="s">
        <v>82</v>
      </c>
      <c r="B104" s="31" t="s">
        <v>89</v>
      </c>
      <c r="C104" s="31"/>
      <c r="D104" s="25">
        <v>11</v>
      </c>
      <c r="E104" s="25">
        <v>11</v>
      </c>
      <c r="F104" s="25">
        <v>10</v>
      </c>
      <c r="G104" s="25">
        <v>8</v>
      </c>
      <c r="H104" s="25">
        <v>7</v>
      </c>
      <c r="I104" s="24">
        <v>9</v>
      </c>
      <c r="J104" s="24">
        <v>11</v>
      </c>
      <c r="K104" s="24">
        <v>2</v>
      </c>
      <c r="L104" s="55"/>
      <c r="M104" s="26">
        <f>SUM(D104:L104)</f>
        <v>69</v>
      </c>
    </row>
    <row r="105" spans="1:13" ht="21" customHeight="1">
      <c r="A105" s="35" t="s">
        <v>82</v>
      </c>
      <c r="B105" s="31" t="s">
        <v>90</v>
      </c>
      <c r="C105" s="31"/>
      <c r="D105" s="25">
        <v>12</v>
      </c>
      <c r="E105" s="25">
        <v>12</v>
      </c>
      <c r="F105" s="25">
        <v>11</v>
      </c>
      <c r="G105" s="25">
        <v>9</v>
      </c>
      <c r="H105" s="25">
        <v>8</v>
      </c>
      <c r="I105" s="25">
        <v>6</v>
      </c>
      <c r="J105" s="25">
        <v>10</v>
      </c>
      <c r="K105" s="13"/>
      <c r="L105" s="55"/>
      <c r="M105" s="56">
        <v>68</v>
      </c>
    </row>
    <row r="106" spans="1:13" ht="21" customHeight="1">
      <c r="A106" s="35" t="s">
        <v>82</v>
      </c>
      <c r="B106" s="31" t="s">
        <v>91</v>
      </c>
      <c r="C106" s="31" t="s">
        <v>92</v>
      </c>
      <c r="D106" s="25">
        <v>60</v>
      </c>
      <c r="E106" s="25">
        <v>60</v>
      </c>
      <c r="F106" s="25">
        <v>60</v>
      </c>
      <c r="G106" s="25">
        <v>60</v>
      </c>
      <c r="H106" s="25">
        <v>60</v>
      </c>
      <c r="I106" s="25">
        <v>60</v>
      </c>
      <c r="J106" s="25">
        <v>60</v>
      </c>
      <c r="K106" s="25">
        <v>60</v>
      </c>
      <c r="L106" s="55"/>
      <c r="M106" s="26">
        <f>SUM(D106:L106)</f>
        <v>480</v>
      </c>
    </row>
    <row r="107" spans="1:13" ht="21" customHeight="1">
      <c r="A107" s="35" t="s">
        <v>82</v>
      </c>
      <c r="B107" s="31" t="s">
        <v>91</v>
      </c>
      <c r="C107" s="31" t="s">
        <v>93</v>
      </c>
      <c r="D107" s="25">
        <v>15</v>
      </c>
      <c r="E107" s="25">
        <v>15</v>
      </c>
      <c r="F107" s="25">
        <v>15</v>
      </c>
      <c r="G107" s="25">
        <v>15</v>
      </c>
      <c r="H107" s="25">
        <v>15</v>
      </c>
      <c r="I107" s="25">
        <v>15</v>
      </c>
      <c r="J107" s="25">
        <v>15</v>
      </c>
      <c r="K107" s="25">
        <v>7</v>
      </c>
      <c r="L107" s="55"/>
      <c r="M107" s="26">
        <f>SUM(D107:L107)</f>
        <v>112</v>
      </c>
    </row>
    <row r="108" spans="1:13" ht="21" customHeight="1">
      <c r="A108" s="35" t="s">
        <v>82</v>
      </c>
      <c r="B108" s="31" t="s">
        <v>91</v>
      </c>
      <c r="C108" s="31" t="s">
        <v>94</v>
      </c>
      <c r="D108" s="25">
        <v>15</v>
      </c>
      <c r="E108" s="25">
        <v>15</v>
      </c>
      <c r="F108" s="25">
        <v>15</v>
      </c>
      <c r="G108" s="25">
        <v>15</v>
      </c>
      <c r="H108" s="25">
        <v>15</v>
      </c>
      <c r="I108" s="25">
        <v>15</v>
      </c>
      <c r="J108" s="25">
        <v>15</v>
      </c>
      <c r="K108" s="25">
        <v>7</v>
      </c>
      <c r="L108" s="55"/>
      <c r="M108" s="26">
        <v>112</v>
      </c>
    </row>
    <row r="109" spans="1:13" ht="21" customHeight="1">
      <c r="A109" s="35" t="s">
        <v>82</v>
      </c>
      <c r="B109" s="31" t="s">
        <v>91</v>
      </c>
      <c r="C109" s="31" t="s">
        <v>95</v>
      </c>
      <c r="D109" s="25">
        <v>15</v>
      </c>
      <c r="E109" s="25">
        <v>15</v>
      </c>
      <c r="F109" s="25">
        <v>15</v>
      </c>
      <c r="G109" s="25">
        <v>15</v>
      </c>
      <c r="H109" s="25">
        <v>15</v>
      </c>
      <c r="I109" s="25">
        <v>15</v>
      </c>
      <c r="J109" s="25">
        <v>15</v>
      </c>
      <c r="K109" s="25">
        <v>7</v>
      </c>
      <c r="L109" s="55"/>
      <c r="M109" s="26">
        <f>SUM(D109:L109)</f>
        <v>112</v>
      </c>
    </row>
    <row r="110" spans="1:13" ht="21" customHeight="1">
      <c r="A110" s="35" t="s">
        <v>82</v>
      </c>
      <c r="B110" s="31" t="s">
        <v>91</v>
      </c>
      <c r="C110" s="31" t="s">
        <v>96</v>
      </c>
      <c r="D110" s="25">
        <v>15</v>
      </c>
      <c r="E110" s="25">
        <v>15</v>
      </c>
      <c r="F110" s="25">
        <v>15</v>
      </c>
      <c r="G110" s="25">
        <v>15</v>
      </c>
      <c r="H110" s="25">
        <v>15</v>
      </c>
      <c r="I110" s="25">
        <v>15</v>
      </c>
      <c r="J110" s="25">
        <v>15</v>
      </c>
      <c r="K110" s="25">
        <v>7</v>
      </c>
      <c r="L110" s="55"/>
      <c r="M110" s="26">
        <v>112</v>
      </c>
    </row>
    <row r="111" spans="1:13" ht="21" customHeight="1">
      <c r="A111" s="35" t="s">
        <v>82</v>
      </c>
      <c r="B111" s="31" t="s">
        <v>97</v>
      </c>
      <c r="C111" s="31"/>
      <c r="D111" s="25">
        <v>6</v>
      </c>
      <c r="E111" s="25">
        <v>6</v>
      </c>
      <c r="F111" s="25">
        <v>6</v>
      </c>
      <c r="G111" s="25">
        <v>6</v>
      </c>
      <c r="H111" s="25">
        <v>6</v>
      </c>
      <c r="I111" s="25">
        <v>6</v>
      </c>
      <c r="J111" s="25">
        <v>6</v>
      </c>
      <c r="K111" s="25">
        <v>6</v>
      </c>
      <c r="L111" s="55"/>
      <c r="M111" s="26">
        <f>SUM(D111:L111)</f>
        <v>48</v>
      </c>
    </row>
    <row r="112" spans="1:13" ht="21" customHeight="1">
      <c r="A112" s="35" t="s">
        <v>82</v>
      </c>
      <c r="B112" s="31" t="s">
        <v>98</v>
      </c>
      <c r="C112" s="31"/>
      <c r="D112" s="25">
        <v>20</v>
      </c>
      <c r="E112" s="25">
        <v>18</v>
      </c>
      <c r="F112" s="25">
        <v>20</v>
      </c>
      <c r="G112" s="25">
        <v>19</v>
      </c>
      <c r="H112" s="25">
        <v>19</v>
      </c>
      <c r="I112" s="25">
        <v>20</v>
      </c>
      <c r="J112" s="25">
        <v>19</v>
      </c>
      <c r="K112" s="25">
        <v>8</v>
      </c>
      <c r="L112" s="55"/>
      <c r="M112" s="26">
        <f>SUM(D112:L112)</f>
        <v>143</v>
      </c>
    </row>
    <row r="113" spans="1:13" ht="21" customHeight="1">
      <c r="A113" s="124" t="s">
        <v>99</v>
      </c>
      <c r="B113" s="125"/>
      <c r="C113" s="125"/>
      <c r="D113" s="8">
        <f>SUM(D98:D112)</f>
        <v>203</v>
      </c>
      <c r="E113" s="8">
        <f aca="true" t="shared" si="5" ref="E113:M113">SUM(E98:E112)</f>
        <v>199</v>
      </c>
      <c r="F113" s="8">
        <f t="shared" si="5"/>
        <v>199</v>
      </c>
      <c r="G113" s="8">
        <f t="shared" si="5"/>
        <v>188</v>
      </c>
      <c r="H113" s="8">
        <f t="shared" si="5"/>
        <v>183</v>
      </c>
      <c r="I113" s="8">
        <f t="shared" si="5"/>
        <v>180</v>
      </c>
      <c r="J113" s="8">
        <f t="shared" si="5"/>
        <v>181</v>
      </c>
      <c r="K113" s="8">
        <f t="shared" si="5"/>
        <v>104</v>
      </c>
      <c r="L113" s="8">
        <f t="shared" si="5"/>
        <v>0</v>
      </c>
      <c r="M113" s="97">
        <f t="shared" si="5"/>
        <v>1437</v>
      </c>
    </row>
    <row r="114" spans="1:13" ht="23.25" customHeight="1">
      <c r="A114" s="59" t="s">
        <v>72</v>
      </c>
      <c r="B114" s="58" t="s">
        <v>73</v>
      </c>
      <c r="C114" s="58" t="s">
        <v>105</v>
      </c>
      <c r="D114" s="19"/>
      <c r="E114" s="19"/>
      <c r="F114" s="20"/>
      <c r="G114" s="20"/>
      <c r="H114" s="15"/>
      <c r="I114" s="15"/>
      <c r="J114" s="15"/>
      <c r="K114" s="15"/>
      <c r="L114" s="60">
        <v>5</v>
      </c>
      <c r="M114" s="62">
        <v>5</v>
      </c>
    </row>
    <row r="115" spans="1:13" ht="23.25" customHeight="1">
      <c r="A115" s="59" t="s">
        <v>72</v>
      </c>
      <c r="B115" s="58" t="s">
        <v>73</v>
      </c>
      <c r="C115" s="58" t="s">
        <v>74</v>
      </c>
      <c r="D115" s="19"/>
      <c r="E115" s="19"/>
      <c r="F115" s="20"/>
      <c r="G115" s="20"/>
      <c r="H115" s="15"/>
      <c r="I115" s="15"/>
      <c r="J115" s="15"/>
      <c r="K115" s="15"/>
      <c r="L115" s="60">
        <v>5</v>
      </c>
      <c r="M115" s="62">
        <v>5</v>
      </c>
    </row>
    <row r="116" spans="1:13" ht="23.25" customHeight="1">
      <c r="A116" s="59" t="s">
        <v>72</v>
      </c>
      <c r="B116" s="58" t="s">
        <v>75</v>
      </c>
      <c r="C116" s="58"/>
      <c r="D116" s="19"/>
      <c r="E116" s="19"/>
      <c r="F116" s="20"/>
      <c r="G116" s="20"/>
      <c r="H116" s="15"/>
      <c r="I116" s="15"/>
      <c r="J116" s="15"/>
      <c r="K116" s="15"/>
      <c r="L116" s="60">
        <v>6</v>
      </c>
      <c r="M116" s="62">
        <v>6</v>
      </c>
    </row>
    <row r="117" spans="1:13" ht="23.25" customHeight="1">
      <c r="A117" s="59" t="s">
        <v>72</v>
      </c>
      <c r="B117" s="58" t="s">
        <v>106</v>
      </c>
      <c r="C117" s="58"/>
      <c r="D117" s="21">
        <v>1</v>
      </c>
      <c r="E117" s="21">
        <v>1</v>
      </c>
      <c r="F117" s="21">
        <v>1</v>
      </c>
      <c r="G117" s="21">
        <v>1</v>
      </c>
      <c r="H117" s="21">
        <v>1</v>
      </c>
      <c r="I117" s="24">
        <v>1</v>
      </c>
      <c r="J117" s="15"/>
      <c r="K117" s="15"/>
      <c r="L117" s="60">
        <v>10</v>
      </c>
      <c r="M117" s="62">
        <v>16</v>
      </c>
    </row>
    <row r="118" spans="1:13" ht="23.25" customHeight="1">
      <c r="A118" s="124" t="s">
        <v>23</v>
      </c>
      <c r="B118" s="125"/>
      <c r="C118" s="125"/>
      <c r="D118" s="61">
        <v>1</v>
      </c>
      <c r="E118" s="61">
        <v>1</v>
      </c>
      <c r="F118" s="61">
        <v>1</v>
      </c>
      <c r="G118" s="61">
        <v>1</v>
      </c>
      <c r="H118" s="61">
        <v>1</v>
      </c>
      <c r="I118" s="61">
        <v>1</v>
      </c>
      <c r="J118" s="61"/>
      <c r="K118" s="61"/>
      <c r="L118" s="61">
        <v>26</v>
      </c>
      <c r="M118" s="63">
        <v>32</v>
      </c>
    </row>
    <row r="119" spans="1:13" ht="21" customHeight="1">
      <c r="A119" s="121" t="s">
        <v>80</v>
      </c>
      <c r="B119" s="122"/>
      <c r="C119" s="123"/>
      <c r="D119" s="51"/>
      <c r="E119" s="52"/>
      <c r="F119" s="52"/>
      <c r="G119" s="53"/>
      <c r="H119" s="53"/>
      <c r="I119" s="53"/>
      <c r="J119" s="54"/>
      <c r="K119" s="54"/>
      <c r="L119" s="64">
        <v>2</v>
      </c>
      <c r="M119" s="98">
        <v>2</v>
      </c>
    </row>
    <row r="120" spans="1:13" ht="21" customHeight="1">
      <c r="A120" s="121" t="s">
        <v>81</v>
      </c>
      <c r="B120" s="122"/>
      <c r="C120" s="123"/>
      <c r="D120" s="51"/>
      <c r="E120" s="52"/>
      <c r="F120" s="52"/>
      <c r="G120" s="53"/>
      <c r="H120" s="53"/>
      <c r="I120" s="53"/>
      <c r="J120" s="54"/>
      <c r="K120" s="54"/>
      <c r="L120" s="50">
        <v>10</v>
      </c>
      <c r="M120" s="98">
        <v>10</v>
      </c>
    </row>
    <row r="121" spans="1:13" ht="29.25" customHeight="1" thickBot="1">
      <c r="A121" s="129" t="s">
        <v>76</v>
      </c>
      <c r="B121" s="130"/>
      <c r="C121" s="131"/>
      <c r="D121" s="99">
        <f>D35+D49+D56+D61+D66+D72+D84+D97+D113+D118+D119+D120</f>
        <v>542</v>
      </c>
      <c r="E121" s="99">
        <f aca="true" t="shared" si="6" ref="E121:L121">E35+E49+E56+E61+E66+E72+E84+E97+E113+E118+E119+E120</f>
        <v>545</v>
      </c>
      <c r="F121" s="99">
        <f t="shared" si="6"/>
        <v>542</v>
      </c>
      <c r="G121" s="99">
        <f t="shared" si="6"/>
        <v>572</v>
      </c>
      <c r="H121" s="99">
        <f t="shared" si="6"/>
        <v>528</v>
      </c>
      <c r="I121" s="99">
        <f t="shared" si="6"/>
        <v>507</v>
      </c>
      <c r="J121" s="99">
        <f t="shared" si="6"/>
        <v>444</v>
      </c>
      <c r="K121" s="99">
        <f t="shared" si="6"/>
        <v>206</v>
      </c>
      <c r="L121" s="99">
        <f t="shared" si="6"/>
        <v>675</v>
      </c>
      <c r="M121" s="100">
        <f>M35+M49+M56+M61+M66+M72+M84+M97+M113+M118+M119+M120</f>
        <v>4545</v>
      </c>
    </row>
  </sheetData>
  <sheetProtection/>
  <mergeCells count="25">
    <mergeCell ref="A66:C66"/>
    <mergeCell ref="A56:C56"/>
    <mergeCell ref="A61:C61"/>
    <mergeCell ref="A84:C84"/>
    <mergeCell ref="A72:C72"/>
    <mergeCell ref="A121:C121"/>
    <mergeCell ref="A49:C49"/>
    <mergeCell ref="D2:K2"/>
    <mergeCell ref="A1:M1"/>
    <mergeCell ref="A2:A3"/>
    <mergeCell ref="C2:C3"/>
    <mergeCell ref="B2:B3"/>
    <mergeCell ref="M2:M3"/>
    <mergeCell ref="L2:L3"/>
    <mergeCell ref="A119:C119"/>
    <mergeCell ref="A120:C120"/>
    <mergeCell ref="A118:C118"/>
    <mergeCell ref="B6:B7"/>
    <mergeCell ref="B8:B10"/>
    <mergeCell ref="B18:B19"/>
    <mergeCell ref="B20:B21"/>
    <mergeCell ref="B22:B24"/>
    <mergeCell ref="A35:C35"/>
    <mergeCell ref="A113:C113"/>
    <mergeCell ref="A97:C9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은희주</dc:creator>
  <cp:keywords/>
  <dc:description/>
  <cp:lastModifiedBy>default</cp:lastModifiedBy>
  <cp:lastPrinted>2014-05-12T02:17:37Z</cp:lastPrinted>
  <dcterms:created xsi:type="dcterms:W3CDTF">2006-02-01T01:11:36Z</dcterms:created>
  <dcterms:modified xsi:type="dcterms:W3CDTF">2014-05-12T02:17:39Z</dcterms:modified>
  <cp:category/>
  <cp:version/>
  <cp:contentType/>
  <cp:contentStatus/>
</cp:coreProperties>
</file>